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2"/>
  </bookViews>
  <sheets>
    <sheet name="省中心汇总表" sheetId="3" state="hidden" r:id="rId1"/>
    <sheet name="申报表" sheetId="1" state="hidden" r:id="rId2"/>
    <sheet name="明细表" sheetId="2" r:id="rId3"/>
  </sheets>
  <definedNames>
    <definedName name="_xlnm._FilterDatabase" localSheetId="1" hidden="1">申报表!$A$4:$W$39</definedName>
    <definedName name="_xlnm._FilterDatabase" localSheetId="2" hidden="1">明细表!$A$4:$P$9</definedName>
    <definedName name="_xlnm.Print_Area" localSheetId="2">明细表!$A$1:$P$9</definedName>
    <definedName name="_xlnm.Print_Area" localSheetId="1">申报表!$A$1:$W$39</definedName>
    <definedName name="_xlnm.Print_Area" localSheetId="0">省中心汇总表!$A$1:$J$19</definedName>
    <definedName name="_xlnm.Print_Titles" localSheetId="1">申报表!$2:$4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<sst xmlns="http://schemas.openxmlformats.org/spreadsheetml/2006/main" count="618" uniqueCount="260">
  <si>
    <t>附件1</t>
  </si>
  <si>
    <t>普通国省道公路不停车检测治超系统资金建议计划汇总表（截止2026年第一批）</t>
  </si>
  <si>
    <t>序号</t>
  </si>
  <si>
    <t>市州</t>
  </si>
  <si>
    <t>主通道规划套数</t>
  </si>
  <si>
    <t>已补助套数</t>
  </si>
  <si>
    <t>剩余可补助套数</t>
  </si>
  <si>
    <t>本次申请补助套数</t>
  </si>
  <si>
    <t>通过审核套数</t>
  </si>
  <si>
    <t>不符合补助要求套数</t>
  </si>
  <si>
    <t>重复申请补助套数</t>
  </si>
  <si>
    <t>备注</t>
  </si>
  <si>
    <t>长沙</t>
  </si>
  <si>
    <t>株洲</t>
  </si>
  <si>
    <t>湘潭</t>
  </si>
  <si>
    <t>衡阳</t>
  </si>
  <si>
    <t>邵阳</t>
  </si>
  <si>
    <t>岳阳</t>
  </si>
  <si>
    <t>常德</t>
  </si>
  <si>
    <t>益阳</t>
  </si>
  <si>
    <t>张家界</t>
  </si>
  <si>
    <t>怀化</t>
  </si>
  <si>
    <t>郴州</t>
  </si>
  <si>
    <t>永州</t>
  </si>
  <si>
    <t>娄底</t>
  </si>
  <si>
    <t>湘西</t>
  </si>
  <si>
    <t>合计</t>
  </si>
  <si>
    <t>附件2</t>
  </si>
  <si>
    <t>普通国省道公路不停车检测治超系统资金申报表</t>
  </si>
  <si>
    <t>县市区</t>
  </si>
  <si>
    <t>ID
（唯一编码）</t>
  </si>
  <si>
    <t>位置</t>
  </si>
  <si>
    <t>坐标</t>
  </si>
  <si>
    <t>公路等级</t>
  </si>
  <si>
    <t>项目资料</t>
  </si>
  <si>
    <t>车道数</t>
  </si>
  <si>
    <t>合同金额
（万元）</t>
  </si>
  <si>
    <t>申请补助资金（万元）</t>
  </si>
  <si>
    <t>类型</t>
  </si>
  <si>
    <t>初审意见</t>
  </si>
  <si>
    <t>备注说明</t>
  </si>
  <si>
    <t>原线路编码</t>
  </si>
  <si>
    <t>原桩号</t>
  </si>
  <si>
    <t>新线路编码</t>
  </si>
  <si>
    <t>新桩号</t>
  </si>
  <si>
    <t>经度</t>
  </si>
  <si>
    <t>纬度</t>
  </si>
  <si>
    <t>合同复印件</t>
  </si>
  <si>
    <t>项目建设单位验收资料</t>
  </si>
  <si>
    <t>检定证书编号</t>
  </si>
  <si>
    <t>检定证书日期</t>
  </si>
  <si>
    <t>非现场执法公告</t>
  </si>
  <si>
    <t>非现场执法案卷</t>
  </si>
  <si>
    <t>怀化市</t>
  </si>
  <si>
    <t>靖州县</t>
  </si>
  <si>
    <t>S344</t>
  </si>
  <si>
    <t>K42+220</t>
  </si>
  <si>
    <t>S578</t>
  </si>
  <si>
    <t>K1801+800</t>
  </si>
  <si>
    <t>有</t>
  </si>
  <si>
    <t>2025050805407040T1</t>
  </si>
  <si>
    <t>2024.4.26</t>
  </si>
  <si>
    <t>非主通道</t>
  </si>
  <si>
    <t>未通过</t>
  </si>
  <si>
    <t>衡阳市</t>
  </si>
  <si>
    <t>衡东县</t>
  </si>
  <si>
    <t>S207</t>
  </si>
  <si>
    <t>K189+267</t>
  </si>
  <si>
    <t>K155+800</t>
  </si>
  <si>
    <t>2025102705407012
'2025102705407013</t>
  </si>
  <si>
    <t>2025.10.23</t>
  </si>
  <si>
    <t>主通道</t>
  </si>
  <si>
    <t>通过</t>
  </si>
  <si>
    <t>祁东县</t>
  </si>
  <si>
    <t>/</t>
  </si>
  <si>
    <t>G322</t>
  </si>
  <si>
    <t>K1363+550</t>
  </si>
  <si>
    <t>2026011905407005</t>
  </si>
  <si>
    <t>2026.01.13</t>
  </si>
  <si>
    <t>2019年补助预检系统，2024年完成预检升级</t>
  </si>
  <si>
    <t>维修</t>
  </si>
  <si>
    <t>常宁市</t>
  </si>
  <si>
    <t>G356</t>
  </si>
  <si>
    <t>K1117+800</t>
  </si>
  <si>
    <t>2025072405146002</t>
  </si>
  <si>
    <t>2025.6.12</t>
  </si>
  <si>
    <t>2026年已补助</t>
  </si>
  <si>
    <t>郴州市</t>
  </si>
  <si>
    <t>汝城县</t>
  </si>
  <si>
    <t>S564</t>
  </si>
  <si>
    <t>K25+571</t>
  </si>
  <si>
    <t>G106</t>
  </si>
  <si>
    <t>K2092+500</t>
  </si>
  <si>
    <t>2025111905404005</t>
  </si>
  <si>
    <t>2025.11.11</t>
  </si>
  <si>
    <t>苏仙区</t>
  </si>
  <si>
    <t>S214</t>
  </si>
  <si>
    <t>K242+60</t>
  </si>
  <si>
    <t>K241+230</t>
  </si>
  <si>
    <t>2025092405404033</t>
  </si>
  <si>
    <t>2025.9.16</t>
  </si>
  <si>
    <t>嘉禾县</t>
  </si>
  <si>
    <t>X003</t>
  </si>
  <si>
    <t>K12+003</t>
  </si>
  <si>
    <t>XJ08</t>
  </si>
  <si>
    <t>K13+600</t>
  </si>
  <si>
    <t>2025112605404007</t>
  </si>
  <si>
    <t>2025.11.26</t>
  </si>
  <si>
    <t>宜章县</t>
  </si>
  <si>
    <t>G107</t>
  </si>
  <si>
    <t>K2102+500</t>
  </si>
  <si>
    <t>2025122305401020</t>
  </si>
  <si>
    <t>2025.12.10</t>
  </si>
  <si>
    <t>规划外</t>
  </si>
  <si>
    <t>S219</t>
  </si>
  <si>
    <t>K450+700</t>
  </si>
  <si>
    <t>S212</t>
  </si>
  <si>
    <t xml:space="preserve">K61+200 </t>
  </si>
  <si>
    <t>2025122305401025</t>
  </si>
  <si>
    <t>2025.12.11</t>
  </si>
  <si>
    <t>桂阳县</t>
  </si>
  <si>
    <t>S107</t>
  </si>
  <si>
    <t>K362+580</t>
  </si>
  <si>
    <t>K320+951</t>
  </si>
  <si>
    <t>2025092505404003</t>
  </si>
  <si>
    <t>2025.09.16</t>
  </si>
  <si>
    <t>资兴市</t>
  </si>
  <si>
    <t>G240</t>
  </si>
  <si>
    <t>连接线</t>
  </si>
  <si>
    <t>CX91</t>
  </si>
  <si>
    <t>0+200</t>
  </si>
  <si>
    <t>2025052105404004</t>
  </si>
  <si>
    <t>2025.05.12</t>
  </si>
  <si>
    <t>邵阳市</t>
  </si>
  <si>
    <t>新邵县</t>
  </si>
  <si>
    <t>S236</t>
  </si>
  <si>
    <t>K177+500</t>
  </si>
  <si>
    <t>S206</t>
  </si>
  <si>
    <t>2025062305401015</t>
  </si>
  <si>
    <t>2025.6.10</t>
  </si>
  <si>
    <t>绥宁县</t>
  </si>
  <si>
    <t>S342</t>
  </si>
  <si>
    <t>K28+100</t>
  </si>
  <si>
    <t>K28+200</t>
  </si>
  <si>
    <t>2025062305401013</t>
  </si>
  <si>
    <t>2025.6.17</t>
  </si>
  <si>
    <t>2022年已补助</t>
  </si>
  <si>
    <t>X063</t>
  </si>
  <si>
    <t>K42+200</t>
  </si>
  <si>
    <t>X001</t>
  </si>
  <si>
    <t>K34+700</t>
  </si>
  <si>
    <t>2025062305401012</t>
  </si>
  <si>
    <t>隆回县</t>
  </si>
  <si>
    <t>S312</t>
  </si>
  <si>
    <t>K184+500</t>
  </si>
  <si>
    <t>S240</t>
  </si>
  <si>
    <t>K117+000</t>
  </si>
  <si>
    <t>2025060905408006</t>
  </si>
  <si>
    <t>2025.5.20</t>
  </si>
  <si>
    <t>大祥区</t>
  </si>
  <si>
    <t>K212+200</t>
  </si>
  <si>
    <t>2025121605401001</t>
  </si>
  <si>
    <t>2025.12.05</t>
  </si>
  <si>
    <t>2021年已补助</t>
  </si>
  <si>
    <t>常德市</t>
  </si>
  <si>
    <t>安乡县</t>
  </si>
  <si>
    <t>S302</t>
  </si>
  <si>
    <t>K2＋250</t>
  </si>
  <si>
    <t>S512</t>
  </si>
  <si>
    <t>K20+200</t>
  </si>
  <si>
    <t>2026051305409007</t>
  </si>
  <si>
    <t>2026.4.22</t>
  </si>
  <si>
    <t>合同金额不明</t>
  </si>
  <si>
    <t>S306</t>
  </si>
  <si>
    <t>K231＋300</t>
  </si>
  <si>
    <t>S311</t>
  </si>
  <si>
    <t>K5+800</t>
  </si>
  <si>
    <t>2026051305409008</t>
  </si>
  <si>
    <t>停用</t>
  </si>
  <si>
    <t>津市市</t>
  </si>
  <si>
    <t>S516</t>
  </si>
  <si>
    <t>K26+750</t>
  </si>
  <si>
    <t>S224</t>
  </si>
  <si>
    <t>K90+750</t>
  </si>
  <si>
    <t>2026051505409007</t>
  </si>
  <si>
    <t>澧县</t>
  </si>
  <si>
    <t>Y075</t>
  </si>
  <si>
    <t>K2788+700</t>
  </si>
  <si>
    <t>G207</t>
  </si>
  <si>
    <t>2026070305404020</t>
  </si>
  <si>
    <t>2026.6.24</t>
  </si>
  <si>
    <t>2019年补助预检系统，2021年完成预检升级</t>
  </si>
  <si>
    <t>在线</t>
  </si>
  <si>
    <t>K2788+950</t>
  </si>
  <si>
    <t>2026070305404012</t>
  </si>
  <si>
    <t>S234</t>
  </si>
  <si>
    <t>K27+300</t>
  </si>
  <si>
    <t>2026070305404016</t>
  </si>
  <si>
    <t>S514</t>
  </si>
  <si>
    <t>2026070305404013</t>
  </si>
  <si>
    <t>2026.6.25</t>
  </si>
  <si>
    <t>临澧县</t>
  </si>
  <si>
    <t>K2834+150</t>
  </si>
  <si>
    <t>2026051505409003</t>
  </si>
  <si>
    <t>2026.4.24</t>
  </si>
  <si>
    <t>未联网</t>
  </si>
  <si>
    <t>S233</t>
  </si>
  <si>
    <t>K86+484</t>
  </si>
  <si>
    <t>2025100905409006</t>
  </si>
  <si>
    <t>2025.09.30</t>
  </si>
  <si>
    <t>S305</t>
  </si>
  <si>
    <t>K54+083</t>
  </si>
  <si>
    <t>2026051505409001</t>
  </si>
  <si>
    <t>S517</t>
  </si>
  <si>
    <t>K17+170</t>
  </si>
  <si>
    <t>2026051505409004</t>
  </si>
  <si>
    <t>K60+100</t>
  </si>
  <si>
    <t>2026051505409002</t>
  </si>
  <si>
    <t>2024年已补助</t>
  </si>
  <si>
    <t>X012</t>
  </si>
  <si>
    <t>K16+300</t>
  </si>
  <si>
    <t>2025100905409004</t>
  </si>
  <si>
    <t>2025.9.30</t>
  </si>
  <si>
    <t>X010</t>
  </si>
  <si>
    <t>K2+000</t>
  </si>
  <si>
    <t>2025100905409005</t>
  </si>
  <si>
    <t>桃源县</t>
  </si>
  <si>
    <t>K8+500</t>
  </si>
  <si>
    <t>Y073</t>
  </si>
  <si>
    <t>K3+700</t>
  </si>
  <si>
    <t>2025120505407000</t>
  </si>
  <si>
    <t>2025.11.24</t>
  </si>
  <si>
    <t>K18</t>
  </si>
  <si>
    <t>Y074</t>
  </si>
  <si>
    <t>K3+699</t>
  </si>
  <si>
    <t>2025040305409010</t>
  </si>
  <si>
    <t>2025.03.18</t>
  </si>
  <si>
    <t>鼎城区</t>
  </si>
  <si>
    <t>K2893</t>
  </si>
  <si>
    <t>K2893+800</t>
  </si>
  <si>
    <t>2025122105407003</t>
  </si>
  <si>
    <t>2025.12.09</t>
  </si>
  <si>
    <t>石门县</t>
  </si>
  <si>
    <t>X004</t>
  </si>
  <si>
    <t>K1+650</t>
  </si>
  <si>
    <t>2026051305409012</t>
  </si>
  <si>
    <t>2026.4.26</t>
  </si>
  <si>
    <t>附件6</t>
  </si>
  <si>
    <t>2026年第二批公路不停车检测治超网点计划表</t>
  </si>
  <si>
    <t>公路技术等级</t>
  </si>
  <si>
    <t>验收资料</t>
  </si>
  <si>
    <t>执法公告</t>
  </si>
  <si>
    <t>执法案卷</t>
  </si>
  <si>
    <t>二级</t>
  </si>
  <si>
    <t>雁峰区</t>
  </si>
  <si>
    <t>K201+800</t>
  </si>
  <si>
    <t>一级</t>
  </si>
  <si>
    <t>2021090605407005T1</t>
  </si>
  <si>
    <t>2021.9.1</t>
  </si>
  <si>
    <t>2021.9.29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</si>
</sst>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  <numFmt numFmtId="178" formatCode="0.00_ "/>
  </numFmts>
  <fonts count="37">
    <font>
      <sz val="11"/>
      <color theme="1"/>
      <name val="宋体"/>
      <charset val="134"/>
      <scheme val="minor"/>
    </font>
    <font>
      <sz val="9"/>
      <color rgb="FF000000"/>
      <name val="黑体"/>
      <charset val="134"/>
    </font>
    <font>
      <sz val="16"/>
      <color theme="1"/>
      <name val="黑体"/>
      <charset val="134"/>
    </font>
    <font>
      <sz val="10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仿宋"/>
      <charset val="134"/>
    </font>
    <font>
      <sz val="12"/>
      <color rgb="FF000000"/>
      <name val="黑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10"/>
      <color rgb="FF000000"/>
      <name val="仿宋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 wrapText="1"/>
    </xf>
    <xf numFmtId="31" fontId="7" fillId="0" borderId="1" xfId="49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6" fillId="0" borderId="1" xfId="5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5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6" fillId="0" borderId="1" xfId="49" applyFont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7" xfId="53"/>
    <cellStyle name="常规 8" xfId="54"/>
  </cellStyles>
  <tableStyles count="0" defaultTableStyle="TableStyleMedium9" defaultPivotStyle="PivotStyleLight16"/>
  <colors>
    <mruColors>
      <color rgb="00D9D9D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view="pageBreakPreview" zoomScale="90" zoomScaleNormal="100" workbookViewId="0">
      <selection activeCell="H3" sqref="H3:H4"/>
    </sheetView>
  </sheetViews>
  <sheetFormatPr defaultColWidth="9" defaultRowHeight="13.5"/>
  <cols>
    <col min="1" max="1" width="7.44166666666667" customWidth="1"/>
    <col min="2" max="2" width="9.775" customWidth="1"/>
    <col min="3" max="7" width="12.4416666666667" customWidth="1"/>
    <col min="8" max="8" width="14" customWidth="1"/>
    <col min="9" max="9" width="12.4416666666667" customWidth="1"/>
    <col min="10" max="10" width="15.2166666666667" customWidth="1"/>
  </cols>
  <sheetData>
    <row r="1" ht="14.25" spans="1:10">
      <c r="A1" s="46" t="s">
        <v>0</v>
      </c>
      <c r="B1" s="46"/>
      <c r="C1" s="47"/>
      <c r="D1" s="47"/>
      <c r="E1" s="47"/>
      <c r="F1" s="47"/>
      <c r="G1" s="47"/>
      <c r="H1" s="47"/>
      <c r="I1" s="47"/>
      <c r="J1" s="47"/>
    </row>
    <row r="2" ht="37.05" customHeight="1" spans="1:10">
      <c r="A2" s="48" t="s">
        <v>1</v>
      </c>
      <c r="B2" s="49"/>
      <c r="C2" s="48"/>
      <c r="D2" s="48"/>
      <c r="E2" s="48"/>
      <c r="F2" s="48"/>
      <c r="G2" s="48"/>
      <c r="H2" s="48"/>
      <c r="I2" s="48"/>
      <c r="J2" s="48"/>
    </row>
    <row r="3" ht="27" customHeight="1" spans="1:10">
      <c r="A3" s="50" t="s">
        <v>2</v>
      </c>
      <c r="B3" s="50" t="s">
        <v>3</v>
      </c>
      <c r="C3" s="50" t="s">
        <v>4</v>
      </c>
      <c r="D3" s="50" t="s">
        <v>5</v>
      </c>
      <c r="E3" s="50" t="s">
        <v>6</v>
      </c>
      <c r="F3" s="50" t="s">
        <v>7</v>
      </c>
      <c r="G3" s="50" t="s">
        <v>8</v>
      </c>
      <c r="H3" s="50" t="s">
        <v>9</v>
      </c>
      <c r="I3" s="53" t="s">
        <v>10</v>
      </c>
      <c r="J3" s="50" t="s">
        <v>11</v>
      </c>
    </row>
    <row r="4" ht="27" customHeight="1" spans="1:10">
      <c r="A4" s="50"/>
      <c r="B4" s="50"/>
      <c r="C4" s="50"/>
      <c r="D4" s="50"/>
      <c r="E4" s="50"/>
      <c r="F4" s="50"/>
      <c r="G4" s="50"/>
      <c r="H4" s="50"/>
      <c r="I4" s="54"/>
      <c r="J4" s="50"/>
    </row>
    <row r="5" ht="25.05" customHeight="1" spans="1:10">
      <c r="A5" s="51">
        <v>1</v>
      </c>
      <c r="B5" s="50" t="s">
        <v>12</v>
      </c>
      <c r="C5" s="52">
        <v>33</v>
      </c>
      <c r="D5" s="52">
        <v>32</v>
      </c>
      <c r="E5" s="50">
        <f>C5-D5</f>
        <v>1</v>
      </c>
      <c r="F5" s="50">
        <v>0</v>
      </c>
      <c r="G5" s="50">
        <v>0</v>
      </c>
      <c r="H5" s="50">
        <v>0</v>
      </c>
      <c r="I5" s="50">
        <v>0</v>
      </c>
      <c r="J5" s="50"/>
    </row>
    <row r="6" ht="25.05" customHeight="1" spans="1:10">
      <c r="A6" s="51">
        <v>2</v>
      </c>
      <c r="B6" s="50" t="s">
        <v>13</v>
      </c>
      <c r="C6" s="52">
        <v>31</v>
      </c>
      <c r="D6" s="52">
        <v>27</v>
      </c>
      <c r="E6" s="50">
        <f>C6-D6</f>
        <v>4</v>
      </c>
      <c r="F6" s="50">
        <v>0</v>
      </c>
      <c r="G6" s="50">
        <v>0</v>
      </c>
      <c r="H6" s="50">
        <v>0</v>
      </c>
      <c r="I6" s="50">
        <v>0</v>
      </c>
      <c r="J6" s="50"/>
    </row>
    <row r="7" ht="25.05" customHeight="1" spans="1:10">
      <c r="A7" s="51">
        <v>3</v>
      </c>
      <c r="B7" s="50" t="s">
        <v>14</v>
      </c>
      <c r="C7" s="52">
        <v>17</v>
      </c>
      <c r="D7" s="52">
        <v>9</v>
      </c>
      <c r="E7" s="50">
        <f>C7-D7</f>
        <v>8</v>
      </c>
      <c r="F7" s="50">
        <v>0</v>
      </c>
      <c r="G7" s="50">
        <v>0</v>
      </c>
      <c r="H7" s="50">
        <v>0</v>
      </c>
      <c r="I7" s="50">
        <v>0</v>
      </c>
      <c r="J7" s="50"/>
    </row>
    <row r="8" ht="25.05" customHeight="1" spans="1:10">
      <c r="A8" s="51">
        <v>4</v>
      </c>
      <c r="B8" s="50" t="s">
        <v>15</v>
      </c>
      <c r="C8" s="52">
        <v>31</v>
      </c>
      <c r="D8" s="52">
        <v>27</v>
      </c>
      <c r="E8" s="50">
        <f t="shared" ref="E8:E18" si="0">C8-D8</f>
        <v>4</v>
      </c>
      <c r="F8" s="50">
        <v>3</v>
      </c>
      <c r="G8" s="50">
        <v>2</v>
      </c>
      <c r="H8" s="50">
        <v>0</v>
      </c>
      <c r="I8" s="50">
        <v>1</v>
      </c>
      <c r="J8" s="50"/>
    </row>
    <row r="9" ht="25.05" customHeight="1" spans="1:10">
      <c r="A9" s="51">
        <v>5</v>
      </c>
      <c r="B9" s="50" t="s">
        <v>16</v>
      </c>
      <c r="C9" s="52">
        <v>35</v>
      </c>
      <c r="D9" s="52">
        <v>33</v>
      </c>
      <c r="E9" s="50">
        <f t="shared" si="0"/>
        <v>2</v>
      </c>
      <c r="F9" s="50">
        <v>5</v>
      </c>
      <c r="G9" s="50">
        <v>0</v>
      </c>
      <c r="H9" s="50">
        <v>3</v>
      </c>
      <c r="I9" s="50">
        <v>2</v>
      </c>
      <c r="J9" s="50"/>
    </row>
    <row r="10" ht="25.05" customHeight="1" spans="1:10">
      <c r="A10" s="51">
        <v>6</v>
      </c>
      <c r="B10" s="50" t="s">
        <v>17</v>
      </c>
      <c r="C10" s="52">
        <v>37</v>
      </c>
      <c r="D10" s="52">
        <v>28</v>
      </c>
      <c r="E10" s="50">
        <f t="shared" si="0"/>
        <v>9</v>
      </c>
      <c r="F10" s="50">
        <v>0</v>
      </c>
      <c r="G10" s="50">
        <v>0</v>
      </c>
      <c r="H10" s="50">
        <v>0</v>
      </c>
      <c r="I10" s="50">
        <v>0</v>
      </c>
      <c r="J10" s="50"/>
    </row>
    <row r="11" ht="25.05" customHeight="1" spans="1:10">
      <c r="A11" s="51">
        <v>7</v>
      </c>
      <c r="B11" s="50" t="s">
        <v>18</v>
      </c>
      <c r="C11" s="52">
        <v>46</v>
      </c>
      <c r="D11" s="52">
        <v>40</v>
      </c>
      <c r="E11" s="50">
        <f t="shared" si="0"/>
        <v>6</v>
      </c>
      <c r="F11" s="50">
        <v>17</v>
      </c>
      <c r="G11" s="50">
        <v>3</v>
      </c>
      <c r="H11" s="50">
        <v>12</v>
      </c>
      <c r="I11" s="50">
        <v>2</v>
      </c>
      <c r="J11" s="55"/>
    </row>
    <row r="12" ht="25.05" customHeight="1" spans="1:10">
      <c r="A12" s="51">
        <v>8</v>
      </c>
      <c r="B12" s="50" t="s">
        <v>19</v>
      </c>
      <c r="C12" s="52">
        <v>31</v>
      </c>
      <c r="D12" s="52">
        <v>25</v>
      </c>
      <c r="E12" s="50">
        <f t="shared" si="0"/>
        <v>6</v>
      </c>
      <c r="F12" s="50">
        <v>0</v>
      </c>
      <c r="G12" s="50">
        <v>0</v>
      </c>
      <c r="H12" s="50">
        <v>0</v>
      </c>
      <c r="I12" s="50">
        <v>0</v>
      </c>
      <c r="J12" s="50"/>
    </row>
    <row r="13" ht="25.05" customHeight="1" spans="1:10">
      <c r="A13" s="51">
        <v>9</v>
      </c>
      <c r="B13" s="50" t="s">
        <v>20</v>
      </c>
      <c r="C13" s="52">
        <v>30</v>
      </c>
      <c r="D13" s="52">
        <v>27</v>
      </c>
      <c r="E13" s="50">
        <f t="shared" si="0"/>
        <v>3</v>
      </c>
      <c r="F13" s="50">
        <v>0</v>
      </c>
      <c r="G13" s="50">
        <v>0</v>
      </c>
      <c r="H13" s="50">
        <v>0</v>
      </c>
      <c r="I13" s="50">
        <v>0</v>
      </c>
      <c r="J13" s="50"/>
    </row>
    <row r="14" ht="25.05" customHeight="1" spans="1:10">
      <c r="A14" s="51">
        <v>10</v>
      </c>
      <c r="B14" s="50" t="s">
        <v>21</v>
      </c>
      <c r="C14" s="52">
        <v>41</v>
      </c>
      <c r="D14" s="52">
        <v>34</v>
      </c>
      <c r="E14" s="50">
        <f t="shared" si="0"/>
        <v>7</v>
      </c>
      <c r="F14" s="50">
        <v>1</v>
      </c>
      <c r="G14" s="50">
        <v>0</v>
      </c>
      <c r="H14" s="50">
        <v>1</v>
      </c>
      <c r="I14" s="50">
        <v>0</v>
      </c>
      <c r="J14" s="50"/>
    </row>
    <row r="15" ht="25.05" customHeight="1" spans="1:10">
      <c r="A15" s="51">
        <v>11</v>
      </c>
      <c r="B15" s="50" t="s">
        <v>22</v>
      </c>
      <c r="C15" s="52">
        <v>36</v>
      </c>
      <c r="D15" s="52">
        <v>33</v>
      </c>
      <c r="E15" s="50">
        <f t="shared" si="0"/>
        <v>3</v>
      </c>
      <c r="F15" s="50">
        <v>7</v>
      </c>
      <c r="G15" s="50">
        <v>2</v>
      </c>
      <c r="H15" s="50">
        <v>5</v>
      </c>
      <c r="I15" s="50">
        <v>0</v>
      </c>
      <c r="J15" s="50"/>
    </row>
    <row r="16" ht="25.05" customHeight="1" spans="1:10">
      <c r="A16" s="51">
        <v>12</v>
      </c>
      <c r="B16" s="50" t="s">
        <v>23</v>
      </c>
      <c r="C16" s="52">
        <v>42</v>
      </c>
      <c r="D16" s="52">
        <v>35</v>
      </c>
      <c r="E16" s="50">
        <f t="shared" si="0"/>
        <v>7</v>
      </c>
      <c r="F16" s="50">
        <v>0</v>
      </c>
      <c r="G16" s="50">
        <v>0</v>
      </c>
      <c r="H16" s="50">
        <v>0</v>
      </c>
      <c r="I16" s="50">
        <v>0</v>
      </c>
      <c r="J16" s="50"/>
    </row>
    <row r="17" ht="25.05" customHeight="1" spans="1:10">
      <c r="A17" s="51">
        <v>13</v>
      </c>
      <c r="B17" s="50" t="s">
        <v>24</v>
      </c>
      <c r="C17" s="52">
        <v>30</v>
      </c>
      <c r="D17" s="52">
        <v>24</v>
      </c>
      <c r="E17" s="50">
        <f t="shared" si="0"/>
        <v>6</v>
      </c>
      <c r="F17" s="50">
        <v>0</v>
      </c>
      <c r="G17" s="50">
        <v>0</v>
      </c>
      <c r="H17" s="50">
        <v>0</v>
      </c>
      <c r="I17" s="50">
        <v>0</v>
      </c>
      <c r="J17" s="50"/>
    </row>
    <row r="18" ht="25.05" customHeight="1" spans="1:10">
      <c r="A18" s="51">
        <v>14</v>
      </c>
      <c r="B18" s="50" t="s">
        <v>25</v>
      </c>
      <c r="C18" s="52">
        <v>29</v>
      </c>
      <c r="D18" s="52">
        <v>24</v>
      </c>
      <c r="E18" s="50">
        <f t="shared" si="0"/>
        <v>5</v>
      </c>
      <c r="F18" s="50">
        <v>0</v>
      </c>
      <c r="G18" s="50">
        <v>0</v>
      </c>
      <c r="H18" s="50">
        <v>0</v>
      </c>
      <c r="I18" s="50">
        <v>0</v>
      </c>
      <c r="J18" s="50"/>
    </row>
    <row r="19" ht="25.05" customHeight="1" spans="1:10">
      <c r="A19" s="50" t="s">
        <v>26</v>
      </c>
      <c r="B19" s="50"/>
      <c r="C19" s="50">
        <f t="shared" ref="C19:I19" si="1">SUM(C5:C18)</f>
        <v>469</v>
      </c>
      <c r="D19" s="50">
        <f t="shared" si="1"/>
        <v>398</v>
      </c>
      <c r="E19" s="50">
        <f t="shared" si="1"/>
        <v>71</v>
      </c>
      <c r="F19" s="50">
        <f t="shared" si="1"/>
        <v>33</v>
      </c>
      <c r="G19" s="50">
        <f t="shared" si="1"/>
        <v>7</v>
      </c>
      <c r="H19" s="50">
        <f t="shared" si="1"/>
        <v>21</v>
      </c>
      <c r="I19" s="50">
        <f t="shared" si="1"/>
        <v>5</v>
      </c>
      <c r="J19" s="56"/>
    </row>
  </sheetData>
  <mergeCells count="13">
    <mergeCell ref="A1:B1"/>
    <mergeCell ref="A2:J2"/>
    <mergeCell ref="A19:B1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354166666666667" right="0.354166666666667" top="0.550694444444444" bottom="0.511805555555556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9"/>
  <sheetViews>
    <sheetView view="pageBreakPreview" zoomScale="80" zoomScaleNormal="80" workbookViewId="0">
      <pane ySplit="4" topLeftCell="A5" activePane="bottomLeft" state="frozen"/>
      <selection/>
      <selection pane="bottomLeft" activeCell="Y7" sqref="Y5:AA13"/>
    </sheetView>
  </sheetViews>
  <sheetFormatPr defaultColWidth="9" defaultRowHeight="34.05" customHeight="1"/>
  <cols>
    <col min="1" max="1" width="3.55833333333333" style="2" customWidth="1"/>
    <col min="2" max="2" width="9" style="24" customWidth="1"/>
    <col min="3" max="3" width="8.88333333333333" style="2" customWidth="1"/>
    <col min="4" max="4" width="8.55833333333333" style="3" customWidth="1"/>
    <col min="5" max="5" width="6.55833333333333" style="2" customWidth="1"/>
    <col min="6" max="6" width="12.3333333333333" style="2" customWidth="1"/>
    <col min="7" max="7" width="8.10833333333333" style="2" customWidth="1"/>
    <col min="8" max="8" width="13.4416666666667" style="2" customWidth="1"/>
    <col min="9" max="9" width="12.8833333333333" style="2" customWidth="1"/>
    <col min="10" max="10" width="12.2166666666667" style="2" customWidth="1"/>
    <col min="11" max="11" width="5" style="2" customWidth="1"/>
    <col min="12" max="12" width="7.775" style="2" customWidth="1"/>
    <col min="13" max="13" width="4.88333333333333" style="2" customWidth="1"/>
    <col min="14" max="14" width="19.6666666666667" style="2" customWidth="1"/>
    <col min="15" max="15" width="11.8833333333333" style="16" customWidth="1"/>
    <col min="16" max="16" width="8" style="2" customWidth="1"/>
    <col min="17" max="17" width="8.10833333333333" style="2" customWidth="1"/>
    <col min="18" max="18" width="5.66666666666667" style="2" customWidth="1"/>
    <col min="19" max="19" width="10.6666666666667" style="25" customWidth="1"/>
    <col min="20" max="20" width="9.44166666666667" style="25" customWidth="1"/>
    <col min="21" max="21" width="11.2166666666667" style="2" customWidth="1"/>
    <col min="22" max="22" width="14.5583333333333" style="3" customWidth="1"/>
    <col min="23" max="23" width="20.1083333333333" style="2" customWidth="1"/>
    <col min="24" max="24" width="17.6666666666667" style="26" customWidth="1"/>
    <col min="25" max="16384" width="9" style="26"/>
  </cols>
  <sheetData>
    <row r="1" ht="19.95" customHeight="1" spans="1:2">
      <c r="A1" s="27" t="s">
        <v>27</v>
      </c>
      <c r="B1" s="27"/>
    </row>
    <row r="2" ht="49.95" customHeight="1" spans="1:23">
      <c r="A2" s="4" t="s">
        <v>28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7"/>
      <c r="P2" s="4"/>
      <c r="Q2" s="4"/>
      <c r="R2" s="4"/>
      <c r="S2" s="36"/>
      <c r="T2" s="36"/>
      <c r="U2" s="4"/>
      <c r="V2" s="4"/>
      <c r="W2" s="4"/>
    </row>
    <row r="3" s="22" customFormat="1" ht="36" customHeight="1" spans="1:23">
      <c r="A3" s="12" t="s">
        <v>2</v>
      </c>
      <c r="B3" s="28" t="s">
        <v>3</v>
      </c>
      <c r="C3" s="29" t="s">
        <v>29</v>
      </c>
      <c r="D3" s="12" t="s">
        <v>30</v>
      </c>
      <c r="E3" s="12" t="s">
        <v>31</v>
      </c>
      <c r="F3" s="12"/>
      <c r="G3" s="12"/>
      <c r="H3" s="12"/>
      <c r="I3" s="34" t="s">
        <v>32</v>
      </c>
      <c r="J3" s="35"/>
      <c r="K3" s="29" t="s">
        <v>33</v>
      </c>
      <c r="L3" s="12" t="s">
        <v>34</v>
      </c>
      <c r="M3" s="12"/>
      <c r="N3" s="12"/>
      <c r="O3" s="12"/>
      <c r="P3" s="12"/>
      <c r="Q3" s="12"/>
      <c r="R3" s="12" t="s">
        <v>35</v>
      </c>
      <c r="S3" s="37" t="s">
        <v>36</v>
      </c>
      <c r="T3" s="38" t="s">
        <v>37</v>
      </c>
      <c r="U3" s="29" t="s">
        <v>38</v>
      </c>
      <c r="V3" s="29" t="s">
        <v>39</v>
      </c>
      <c r="W3" s="29" t="s">
        <v>40</v>
      </c>
    </row>
    <row r="4" s="23" customFormat="1" ht="76.95" customHeight="1" spans="1:23">
      <c r="A4" s="29"/>
      <c r="B4" s="30"/>
      <c r="C4" s="31"/>
      <c r="D4" s="29"/>
      <c r="E4" s="29" t="s">
        <v>41</v>
      </c>
      <c r="F4" s="29" t="s">
        <v>42</v>
      </c>
      <c r="G4" s="29" t="s">
        <v>43</v>
      </c>
      <c r="H4" s="29" t="s">
        <v>44</v>
      </c>
      <c r="I4" s="29" t="s">
        <v>45</v>
      </c>
      <c r="J4" s="29" t="s">
        <v>46</v>
      </c>
      <c r="K4" s="31"/>
      <c r="L4" s="29" t="s">
        <v>47</v>
      </c>
      <c r="M4" s="29" t="s">
        <v>48</v>
      </c>
      <c r="N4" s="29" t="s">
        <v>49</v>
      </c>
      <c r="O4" s="29" t="s">
        <v>50</v>
      </c>
      <c r="P4" s="29" t="s">
        <v>51</v>
      </c>
      <c r="Q4" s="29" t="s">
        <v>52</v>
      </c>
      <c r="R4" s="29"/>
      <c r="S4" s="38"/>
      <c r="T4" s="39"/>
      <c r="U4" s="31"/>
      <c r="V4" s="31"/>
      <c r="W4" s="31"/>
    </row>
    <row r="5" s="22" customFormat="1" customHeight="1" spans="1:23">
      <c r="A5" s="6" t="s">
        <v>26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>
        <f>SUM(R6:R39)</f>
        <v>82</v>
      </c>
      <c r="S5" s="40">
        <f>SUM(S6:S39)</f>
        <v>7638.61264</v>
      </c>
      <c r="T5" s="6">
        <f>SUM(T6:T39)</f>
        <v>2958.15</v>
      </c>
      <c r="U5" s="12"/>
      <c r="V5" s="12"/>
      <c r="W5" s="12"/>
    </row>
    <row r="6" s="22" customFormat="1" ht="40.05" customHeight="1" spans="1:23">
      <c r="A6" s="11">
        <v>1</v>
      </c>
      <c r="B6" s="11" t="s">
        <v>53</v>
      </c>
      <c r="C6" s="11" t="s">
        <v>54</v>
      </c>
      <c r="D6" s="11">
        <v>675</v>
      </c>
      <c r="E6" s="12" t="s">
        <v>55</v>
      </c>
      <c r="F6" s="12" t="s">
        <v>56</v>
      </c>
      <c r="G6" s="12" t="s">
        <v>57</v>
      </c>
      <c r="H6" s="12" t="s">
        <v>58</v>
      </c>
      <c r="I6" s="12">
        <v>109.426365</v>
      </c>
      <c r="J6" s="12">
        <v>26.705128</v>
      </c>
      <c r="K6" s="18">
        <v>2</v>
      </c>
      <c r="L6" s="19" t="s">
        <v>59</v>
      </c>
      <c r="M6" s="19" t="s">
        <v>59</v>
      </c>
      <c r="N6" s="19" t="s">
        <v>60</v>
      </c>
      <c r="O6" s="19" t="s">
        <v>61</v>
      </c>
      <c r="P6" s="19" t="s">
        <v>59</v>
      </c>
      <c r="Q6" s="19" t="s">
        <v>59</v>
      </c>
      <c r="R6" s="18">
        <v>2</v>
      </c>
      <c r="S6" s="41">
        <v>159</v>
      </c>
      <c r="T6" s="41">
        <v>80</v>
      </c>
      <c r="U6" s="18" t="s">
        <v>62</v>
      </c>
      <c r="V6" s="42" t="s">
        <v>63</v>
      </c>
      <c r="W6" s="11"/>
    </row>
    <row r="7" s="22" customFormat="1" ht="40.05" customHeight="1" spans="1:23">
      <c r="A7" s="11">
        <v>2</v>
      </c>
      <c r="B7" s="11" t="s">
        <v>64</v>
      </c>
      <c r="C7" s="11" t="s">
        <v>65</v>
      </c>
      <c r="D7" s="11">
        <v>575</v>
      </c>
      <c r="E7" s="12" t="s">
        <v>66</v>
      </c>
      <c r="F7" s="12" t="s">
        <v>67</v>
      </c>
      <c r="G7" s="12" t="s">
        <v>66</v>
      </c>
      <c r="H7" s="12" t="s">
        <v>68</v>
      </c>
      <c r="I7" s="12">
        <v>113.106072</v>
      </c>
      <c r="J7" s="12">
        <v>27.190835</v>
      </c>
      <c r="K7" s="18">
        <v>2</v>
      </c>
      <c r="L7" s="19" t="s">
        <v>59</v>
      </c>
      <c r="M7" s="19" t="s">
        <v>59</v>
      </c>
      <c r="N7" s="57" t="s">
        <v>69</v>
      </c>
      <c r="O7" s="19" t="s">
        <v>70</v>
      </c>
      <c r="P7" s="19" t="s">
        <v>59</v>
      </c>
      <c r="Q7" s="19" t="s">
        <v>59</v>
      </c>
      <c r="R7" s="18">
        <v>2</v>
      </c>
      <c r="S7" s="41">
        <v>223.77264</v>
      </c>
      <c r="T7" s="41">
        <v>80</v>
      </c>
      <c r="U7" s="18" t="s">
        <v>71</v>
      </c>
      <c r="V7" s="12" t="s">
        <v>72</v>
      </c>
      <c r="W7" s="11"/>
    </row>
    <row r="8" s="22" customFormat="1" ht="40.05" customHeight="1" spans="1:24">
      <c r="A8" s="11">
        <v>3</v>
      </c>
      <c r="B8" s="11" t="s">
        <v>64</v>
      </c>
      <c r="C8" s="11" t="s">
        <v>73</v>
      </c>
      <c r="D8" s="11" t="s">
        <v>74</v>
      </c>
      <c r="E8" s="12" t="s">
        <v>75</v>
      </c>
      <c r="F8" s="12" t="s">
        <v>76</v>
      </c>
      <c r="G8" s="12" t="s">
        <v>75</v>
      </c>
      <c r="H8" s="12" t="s">
        <v>76</v>
      </c>
      <c r="I8" s="12">
        <v>111.957456</v>
      </c>
      <c r="J8" s="12">
        <v>26.785641</v>
      </c>
      <c r="K8" s="12">
        <v>2</v>
      </c>
      <c r="L8" s="19" t="s">
        <v>59</v>
      </c>
      <c r="M8" s="19" t="s">
        <v>59</v>
      </c>
      <c r="N8" s="57" t="s">
        <v>77</v>
      </c>
      <c r="O8" s="19" t="s">
        <v>78</v>
      </c>
      <c r="P8" s="19" t="s">
        <v>59</v>
      </c>
      <c r="Q8" s="19" t="s">
        <v>59</v>
      </c>
      <c r="R8" s="18">
        <v>2</v>
      </c>
      <c r="S8" s="41">
        <v>96.3</v>
      </c>
      <c r="T8" s="41">
        <v>48.15</v>
      </c>
      <c r="U8" s="18" t="s">
        <v>71</v>
      </c>
      <c r="V8" s="12" t="s">
        <v>72</v>
      </c>
      <c r="W8" s="11" t="s">
        <v>79</v>
      </c>
      <c r="X8" s="22" t="s">
        <v>80</v>
      </c>
    </row>
    <row r="9" s="22" customFormat="1" ht="40.05" customHeight="1" spans="1:23">
      <c r="A9" s="11">
        <v>4</v>
      </c>
      <c r="B9" s="11" t="s">
        <v>64</v>
      </c>
      <c r="C9" s="11" t="s">
        <v>81</v>
      </c>
      <c r="D9" s="11">
        <v>251</v>
      </c>
      <c r="E9" s="12" t="s">
        <v>82</v>
      </c>
      <c r="F9" s="12">
        <v>0</v>
      </c>
      <c r="G9" s="12" t="s">
        <v>82</v>
      </c>
      <c r="H9" s="12" t="s">
        <v>83</v>
      </c>
      <c r="I9" s="12">
        <v>112.586541</v>
      </c>
      <c r="J9" s="12">
        <v>26.379087</v>
      </c>
      <c r="K9" s="18">
        <v>2</v>
      </c>
      <c r="L9" s="19" t="s">
        <v>59</v>
      </c>
      <c r="M9" s="19" t="s">
        <v>59</v>
      </c>
      <c r="N9" s="57" t="s">
        <v>84</v>
      </c>
      <c r="O9" s="19" t="s">
        <v>85</v>
      </c>
      <c r="P9" s="19" t="s">
        <v>59</v>
      </c>
      <c r="Q9" s="19" t="s">
        <v>59</v>
      </c>
      <c r="R9" s="18">
        <v>2</v>
      </c>
      <c r="S9" s="41">
        <v>238.0588</v>
      </c>
      <c r="T9" s="41">
        <v>80</v>
      </c>
      <c r="U9" s="18" t="s">
        <v>71</v>
      </c>
      <c r="V9" s="11" t="s">
        <v>63</v>
      </c>
      <c r="W9" s="18" t="s">
        <v>86</v>
      </c>
    </row>
    <row r="10" s="22" customFormat="1" ht="40.05" customHeight="1" spans="1:23">
      <c r="A10" s="11">
        <v>5</v>
      </c>
      <c r="B10" s="11" t="s">
        <v>87</v>
      </c>
      <c r="C10" s="11" t="s">
        <v>88</v>
      </c>
      <c r="D10" s="11">
        <v>797</v>
      </c>
      <c r="E10" s="12" t="s">
        <v>89</v>
      </c>
      <c r="F10" s="12" t="s">
        <v>90</v>
      </c>
      <c r="G10" s="12" t="s">
        <v>91</v>
      </c>
      <c r="H10" s="12" t="s">
        <v>92</v>
      </c>
      <c r="I10" s="12">
        <v>113.690616</v>
      </c>
      <c r="J10" s="12">
        <v>25.466202</v>
      </c>
      <c r="K10" s="18">
        <v>2</v>
      </c>
      <c r="L10" s="19" t="s">
        <v>59</v>
      </c>
      <c r="M10" s="19" t="s">
        <v>59</v>
      </c>
      <c r="N10" s="57" t="s">
        <v>93</v>
      </c>
      <c r="O10" s="19" t="s">
        <v>94</v>
      </c>
      <c r="P10" s="19" t="s">
        <v>59</v>
      </c>
      <c r="Q10" s="19" t="s">
        <v>59</v>
      </c>
      <c r="R10" s="18">
        <v>2</v>
      </c>
      <c r="S10" s="41">
        <v>223.13</v>
      </c>
      <c r="T10" s="41">
        <v>80</v>
      </c>
      <c r="U10" s="18" t="s">
        <v>71</v>
      </c>
      <c r="V10" s="12" t="s">
        <v>72</v>
      </c>
      <c r="W10" s="11"/>
    </row>
    <row r="11" s="22" customFormat="1" ht="40.05" customHeight="1" spans="1:23">
      <c r="A11" s="11">
        <v>6</v>
      </c>
      <c r="B11" s="11" t="s">
        <v>87</v>
      </c>
      <c r="C11" s="11" t="s">
        <v>95</v>
      </c>
      <c r="D11" s="11">
        <v>863</v>
      </c>
      <c r="E11" s="12" t="s">
        <v>96</v>
      </c>
      <c r="F11" s="12" t="s">
        <v>97</v>
      </c>
      <c r="G11" s="12" t="s">
        <v>96</v>
      </c>
      <c r="H11" s="12" t="s">
        <v>98</v>
      </c>
      <c r="I11" s="12">
        <v>113.15953</v>
      </c>
      <c r="J11" s="12">
        <v>25.77096</v>
      </c>
      <c r="K11" s="18">
        <v>2</v>
      </c>
      <c r="L11" s="19" t="s">
        <v>59</v>
      </c>
      <c r="M11" s="19" t="s">
        <v>59</v>
      </c>
      <c r="N11" s="57" t="s">
        <v>99</v>
      </c>
      <c r="O11" s="19" t="s">
        <v>100</v>
      </c>
      <c r="P11" s="19" t="s">
        <v>59</v>
      </c>
      <c r="Q11" s="19" t="s">
        <v>59</v>
      </c>
      <c r="R11" s="18">
        <v>2</v>
      </c>
      <c r="S11" s="41">
        <v>190.42</v>
      </c>
      <c r="T11" s="41">
        <v>80</v>
      </c>
      <c r="U11" s="18" t="s">
        <v>71</v>
      </c>
      <c r="V11" s="12" t="s">
        <v>72</v>
      </c>
      <c r="W11" s="11"/>
    </row>
    <row r="12" s="22" customFormat="1" ht="45" customHeight="1" spans="1:23">
      <c r="A12" s="11">
        <v>7</v>
      </c>
      <c r="B12" s="32" t="s">
        <v>87</v>
      </c>
      <c r="C12" s="32" t="s">
        <v>101</v>
      </c>
      <c r="D12" s="11">
        <v>868</v>
      </c>
      <c r="E12" s="11" t="s">
        <v>102</v>
      </c>
      <c r="F12" s="11" t="s">
        <v>103</v>
      </c>
      <c r="G12" s="33" t="s">
        <v>104</v>
      </c>
      <c r="H12" s="11" t="s">
        <v>105</v>
      </c>
      <c r="I12" s="11">
        <v>112.2782</v>
      </c>
      <c r="J12" s="11">
        <v>25.68509</v>
      </c>
      <c r="K12" s="18">
        <v>2</v>
      </c>
      <c r="L12" s="19" t="s">
        <v>59</v>
      </c>
      <c r="M12" s="19" t="s">
        <v>59</v>
      </c>
      <c r="N12" s="19" t="s">
        <v>106</v>
      </c>
      <c r="O12" s="19" t="s">
        <v>107</v>
      </c>
      <c r="P12" s="19" t="s">
        <v>59</v>
      </c>
      <c r="Q12" s="19" t="s">
        <v>59</v>
      </c>
      <c r="R12" s="18">
        <v>2</v>
      </c>
      <c r="S12" s="41">
        <v>230</v>
      </c>
      <c r="T12" s="41">
        <v>80</v>
      </c>
      <c r="U12" s="18" t="s">
        <v>62</v>
      </c>
      <c r="V12" s="42" t="s">
        <v>63</v>
      </c>
      <c r="W12" s="11"/>
    </row>
    <row r="13" s="22" customFormat="1" ht="40.05" customHeight="1" spans="1:23">
      <c r="A13" s="11">
        <v>8</v>
      </c>
      <c r="B13" s="32" t="s">
        <v>87</v>
      </c>
      <c r="C13" s="11" t="s">
        <v>108</v>
      </c>
      <c r="D13" s="11" t="s">
        <v>74</v>
      </c>
      <c r="E13" s="12" t="s">
        <v>109</v>
      </c>
      <c r="F13" s="12" t="s">
        <v>110</v>
      </c>
      <c r="G13" s="12" t="s">
        <v>109</v>
      </c>
      <c r="H13" s="12" t="s">
        <v>110</v>
      </c>
      <c r="I13" s="12">
        <v>112.940803</v>
      </c>
      <c r="J13" s="12">
        <v>25.351618</v>
      </c>
      <c r="K13" s="18">
        <v>2</v>
      </c>
      <c r="L13" s="19" t="s">
        <v>59</v>
      </c>
      <c r="M13" s="19" t="s">
        <v>59</v>
      </c>
      <c r="N13" s="57" t="s">
        <v>111</v>
      </c>
      <c r="O13" s="19" t="s">
        <v>112</v>
      </c>
      <c r="P13" s="19" t="s">
        <v>59</v>
      </c>
      <c r="Q13" s="19" t="s">
        <v>59</v>
      </c>
      <c r="R13" s="18">
        <v>2</v>
      </c>
      <c r="S13" s="41">
        <v>243.44</v>
      </c>
      <c r="T13" s="41">
        <v>80</v>
      </c>
      <c r="U13" s="18" t="s">
        <v>113</v>
      </c>
      <c r="V13" s="42" t="s">
        <v>63</v>
      </c>
      <c r="W13" s="11"/>
    </row>
    <row r="14" s="22" customFormat="1" ht="40.05" customHeight="1" spans="1:23">
      <c r="A14" s="11">
        <v>9</v>
      </c>
      <c r="B14" s="32" t="s">
        <v>87</v>
      </c>
      <c r="C14" s="11" t="s">
        <v>108</v>
      </c>
      <c r="D14" s="11">
        <v>898</v>
      </c>
      <c r="E14" s="12" t="s">
        <v>114</v>
      </c>
      <c r="F14" s="12" t="s">
        <v>115</v>
      </c>
      <c r="G14" s="12" t="s">
        <v>116</v>
      </c>
      <c r="H14" s="12" t="s">
        <v>117</v>
      </c>
      <c r="I14" s="12">
        <v>113.2862</v>
      </c>
      <c r="J14" s="12">
        <v>25.61589</v>
      </c>
      <c r="K14" s="18">
        <v>2</v>
      </c>
      <c r="L14" s="19" t="s">
        <v>59</v>
      </c>
      <c r="M14" s="19" t="s">
        <v>59</v>
      </c>
      <c r="N14" s="57" t="s">
        <v>118</v>
      </c>
      <c r="O14" s="19" t="s">
        <v>119</v>
      </c>
      <c r="P14" s="19" t="s">
        <v>59</v>
      </c>
      <c r="Q14" s="19" t="s">
        <v>59</v>
      </c>
      <c r="R14" s="18">
        <v>2</v>
      </c>
      <c r="S14" s="41">
        <v>181.27</v>
      </c>
      <c r="T14" s="41">
        <v>80</v>
      </c>
      <c r="U14" s="18" t="s">
        <v>62</v>
      </c>
      <c r="V14" s="42" t="s">
        <v>63</v>
      </c>
      <c r="W14" s="11"/>
    </row>
    <row r="15" s="22" customFormat="1" ht="40.05" customHeight="1" spans="1:23">
      <c r="A15" s="19">
        <v>10</v>
      </c>
      <c r="B15" s="19" t="s">
        <v>87</v>
      </c>
      <c r="C15" s="19" t="s">
        <v>120</v>
      </c>
      <c r="D15" s="19">
        <v>793</v>
      </c>
      <c r="E15" s="19" t="s">
        <v>121</v>
      </c>
      <c r="F15" s="19" t="s">
        <v>122</v>
      </c>
      <c r="G15" s="19" t="s">
        <v>114</v>
      </c>
      <c r="H15" s="19" t="s">
        <v>123</v>
      </c>
      <c r="I15" s="19">
        <v>112.6469</v>
      </c>
      <c r="J15" s="19">
        <v>25.9608</v>
      </c>
      <c r="K15" s="19">
        <v>3</v>
      </c>
      <c r="L15" s="19" t="s">
        <v>59</v>
      </c>
      <c r="M15" s="19" t="s">
        <v>59</v>
      </c>
      <c r="N15" s="57" t="s">
        <v>124</v>
      </c>
      <c r="O15" s="19" t="s">
        <v>125</v>
      </c>
      <c r="P15" s="19" t="s">
        <v>59</v>
      </c>
      <c r="Q15" s="19" t="s">
        <v>59</v>
      </c>
      <c r="R15" s="19">
        <v>2</v>
      </c>
      <c r="S15" s="43">
        <v>181.27</v>
      </c>
      <c r="T15" s="43">
        <v>80</v>
      </c>
      <c r="U15" s="19" t="s">
        <v>62</v>
      </c>
      <c r="V15" s="42" t="s">
        <v>63</v>
      </c>
      <c r="W15" s="11"/>
    </row>
    <row r="16" s="22" customFormat="1" ht="40.05" customHeight="1" spans="1:23">
      <c r="A16" s="19">
        <v>11</v>
      </c>
      <c r="B16" s="19" t="s">
        <v>87</v>
      </c>
      <c r="C16" s="19" t="s">
        <v>126</v>
      </c>
      <c r="D16" s="19">
        <v>313</v>
      </c>
      <c r="E16" s="19" t="s">
        <v>127</v>
      </c>
      <c r="F16" s="19" t="s">
        <v>128</v>
      </c>
      <c r="G16" s="19" t="s">
        <v>129</v>
      </c>
      <c r="H16" s="19" t="s">
        <v>130</v>
      </c>
      <c r="I16" s="19">
        <v>113.20523</v>
      </c>
      <c r="J16" s="19">
        <v>25.95246</v>
      </c>
      <c r="K16" s="19">
        <v>1</v>
      </c>
      <c r="L16" s="19" t="s">
        <v>59</v>
      </c>
      <c r="M16" s="19" t="s">
        <v>59</v>
      </c>
      <c r="N16" s="57" t="s">
        <v>131</v>
      </c>
      <c r="O16" s="19" t="s">
        <v>132</v>
      </c>
      <c r="P16" s="19" t="s">
        <v>59</v>
      </c>
      <c r="Q16" s="19" t="s">
        <v>59</v>
      </c>
      <c r="R16" s="19">
        <v>6</v>
      </c>
      <c r="S16" s="43">
        <v>330.983</v>
      </c>
      <c r="T16" s="43">
        <v>165</v>
      </c>
      <c r="U16" s="19" t="s">
        <v>62</v>
      </c>
      <c r="V16" s="42" t="s">
        <v>63</v>
      </c>
      <c r="W16" s="11"/>
    </row>
    <row r="17" s="22" customFormat="1" ht="40.05" customHeight="1" spans="1:23">
      <c r="A17" s="19">
        <v>12</v>
      </c>
      <c r="B17" s="19" t="s">
        <v>133</v>
      </c>
      <c r="C17" s="19" t="s">
        <v>134</v>
      </c>
      <c r="D17" s="19" t="s">
        <v>74</v>
      </c>
      <c r="E17" s="19" t="s">
        <v>135</v>
      </c>
      <c r="F17" s="19" t="s">
        <v>136</v>
      </c>
      <c r="G17" s="19" t="s">
        <v>137</v>
      </c>
      <c r="H17" s="19" t="s">
        <v>136</v>
      </c>
      <c r="I17" s="19">
        <v>111.3134</v>
      </c>
      <c r="J17" s="19">
        <v>27.35244</v>
      </c>
      <c r="K17" s="19">
        <v>2</v>
      </c>
      <c r="L17" s="19" t="s">
        <v>59</v>
      </c>
      <c r="M17" s="19" t="s">
        <v>59</v>
      </c>
      <c r="N17" s="19" t="s">
        <v>138</v>
      </c>
      <c r="O17" s="19" t="s">
        <v>139</v>
      </c>
      <c r="P17" s="19" t="s">
        <v>59</v>
      </c>
      <c r="Q17" s="19" t="s">
        <v>59</v>
      </c>
      <c r="R17" s="19">
        <v>2</v>
      </c>
      <c r="S17" s="43">
        <v>116.105</v>
      </c>
      <c r="T17" s="43">
        <v>80</v>
      </c>
      <c r="U17" s="19" t="s">
        <v>113</v>
      </c>
      <c r="V17" s="42" t="s">
        <v>63</v>
      </c>
      <c r="W17" s="11"/>
    </row>
    <row r="18" s="22" customFormat="1" ht="40.05" customHeight="1" spans="1:23">
      <c r="A18" s="19">
        <v>13</v>
      </c>
      <c r="B18" s="19" t="s">
        <v>133</v>
      </c>
      <c r="C18" s="19" t="s">
        <v>140</v>
      </c>
      <c r="D18" s="19">
        <v>437</v>
      </c>
      <c r="E18" s="19" t="s">
        <v>141</v>
      </c>
      <c r="F18" s="19" t="s">
        <v>142</v>
      </c>
      <c r="G18" s="19" t="s">
        <v>141</v>
      </c>
      <c r="H18" s="19" t="s">
        <v>143</v>
      </c>
      <c r="I18" s="19">
        <v>110.07536</v>
      </c>
      <c r="J18" s="19">
        <v>26.72248</v>
      </c>
      <c r="K18" s="19">
        <v>2</v>
      </c>
      <c r="L18" s="19" t="s">
        <v>59</v>
      </c>
      <c r="M18" s="19" t="s">
        <v>59</v>
      </c>
      <c r="N18" s="19" t="s">
        <v>144</v>
      </c>
      <c r="O18" s="19" t="s">
        <v>145</v>
      </c>
      <c r="P18" s="19" t="s">
        <v>59</v>
      </c>
      <c r="Q18" s="19" t="s">
        <v>59</v>
      </c>
      <c r="R18" s="19">
        <v>2</v>
      </c>
      <c r="S18" s="43">
        <v>144.9</v>
      </c>
      <c r="T18" s="43">
        <v>80</v>
      </c>
      <c r="U18" s="19" t="s">
        <v>71</v>
      </c>
      <c r="V18" s="11" t="s">
        <v>63</v>
      </c>
      <c r="W18" s="18" t="s">
        <v>146</v>
      </c>
    </row>
    <row r="19" s="22" customFormat="1" ht="40.05" customHeight="1" spans="1:23">
      <c r="A19" s="19">
        <v>14</v>
      </c>
      <c r="B19" s="19" t="s">
        <v>133</v>
      </c>
      <c r="C19" s="19" t="s">
        <v>140</v>
      </c>
      <c r="D19" s="19">
        <v>69</v>
      </c>
      <c r="E19" s="19" t="s">
        <v>147</v>
      </c>
      <c r="F19" s="19" t="s">
        <v>148</v>
      </c>
      <c r="G19" s="19" t="s">
        <v>149</v>
      </c>
      <c r="H19" s="19" t="s">
        <v>150</v>
      </c>
      <c r="I19" s="19">
        <v>110.34298</v>
      </c>
      <c r="J19" s="19">
        <v>26.90095</v>
      </c>
      <c r="K19" s="19">
        <v>2</v>
      </c>
      <c r="L19" s="19" t="s">
        <v>59</v>
      </c>
      <c r="M19" s="19" t="s">
        <v>59</v>
      </c>
      <c r="N19" s="19" t="s">
        <v>151</v>
      </c>
      <c r="O19" s="19" t="s">
        <v>145</v>
      </c>
      <c r="P19" s="19" t="s">
        <v>59</v>
      </c>
      <c r="Q19" s="19" t="s">
        <v>59</v>
      </c>
      <c r="R19" s="19">
        <v>2</v>
      </c>
      <c r="S19" s="43">
        <v>149.56</v>
      </c>
      <c r="T19" s="43">
        <v>80</v>
      </c>
      <c r="U19" s="19" t="s">
        <v>62</v>
      </c>
      <c r="V19" s="42" t="s">
        <v>63</v>
      </c>
      <c r="W19" s="11"/>
    </row>
    <row r="20" ht="40.95" customHeight="1" spans="1:24">
      <c r="A20" s="19">
        <v>15</v>
      </c>
      <c r="B20" s="19" t="s">
        <v>133</v>
      </c>
      <c r="C20" s="19" t="s">
        <v>152</v>
      </c>
      <c r="D20" s="19">
        <v>729</v>
      </c>
      <c r="E20" s="19" t="s">
        <v>153</v>
      </c>
      <c r="F20" s="19" t="s">
        <v>154</v>
      </c>
      <c r="G20" s="19" t="s">
        <v>155</v>
      </c>
      <c r="H20" s="19" t="s">
        <v>156</v>
      </c>
      <c r="I20" s="19">
        <v>111.053937</v>
      </c>
      <c r="J20" s="19">
        <v>27.612078</v>
      </c>
      <c r="K20" s="19">
        <v>3</v>
      </c>
      <c r="L20" s="19" t="s">
        <v>59</v>
      </c>
      <c r="M20" s="19" t="s">
        <v>59</v>
      </c>
      <c r="N20" s="19" t="s">
        <v>157</v>
      </c>
      <c r="O20" s="19" t="s">
        <v>158</v>
      </c>
      <c r="P20" s="19" t="s">
        <v>59</v>
      </c>
      <c r="Q20" s="19" t="s">
        <v>59</v>
      </c>
      <c r="R20" s="19">
        <v>2</v>
      </c>
      <c r="S20" s="43">
        <v>190.58</v>
      </c>
      <c r="T20" s="43">
        <v>80</v>
      </c>
      <c r="U20" s="19" t="s">
        <v>62</v>
      </c>
      <c r="V20" s="42" t="s">
        <v>63</v>
      </c>
      <c r="W20" s="11"/>
      <c r="X20" s="22"/>
    </row>
    <row r="21" customHeight="1" spans="1:24">
      <c r="A21" s="19">
        <v>16</v>
      </c>
      <c r="B21" s="19" t="s">
        <v>133</v>
      </c>
      <c r="C21" s="19" t="s">
        <v>159</v>
      </c>
      <c r="D21" s="19">
        <v>731</v>
      </c>
      <c r="E21" s="19" t="s">
        <v>135</v>
      </c>
      <c r="F21" s="19" t="s">
        <v>160</v>
      </c>
      <c r="G21" s="19" t="s">
        <v>135</v>
      </c>
      <c r="H21" s="19" t="s">
        <v>160</v>
      </c>
      <c r="I21" s="19">
        <v>111.475931</v>
      </c>
      <c r="J21" s="19">
        <v>27.138444</v>
      </c>
      <c r="K21" s="19">
        <v>2</v>
      </c>
      <c r="L21" s="19" t="s">
        <v>59</v>
      </c>
      <c r="M21" s="19" t="s">
        <v>59</v>
      </c>
      <c r="N21" s="19" t="s">
        <v>161</v>
      </c>
      <c r="O21" s="19" t="s">
        <v>162</v>
      </c>
      <c r="P21" s="19" t="s">
        <v>59</v>
      </c>
      <c r="Q21" s="19" t="s">
        <v>59</v>
      </c>
      <c r="R21" s="19">
        <v>2</v>
      </c>
      <c r="S21" s="43">
        <v>232</v>
      </c>
      <c r="T21" s="43">
        <v>80</v>
      </c>
      <c r="U21" s="19" t="s">
        <v>71</v>
      </c>
      <c r="V21" s="11" t="s">
        <v>63</v>
      </c>
      <c r="W21" s="18" t="s">
        <v>163</v>
      </c>
      <c r="X21" s="22"/>
    </row>
    <row r="22" customHeight="1" spans="1:24">
      <c r="A22" s="11">
        <v>17</v>
      </c>
      <c r="B22" s="11" t="s">
        <v>164</v>
      </c>
      <c r="C22" s="11" t="s">
        <v>165</v>
      </c>
      <c r="D22" s="11">
        <v>115</v>
      </c>
      <c r="E22" s="11" t="s">
        <v>166</v>
      </c>
      <c r="F22" s="11" t="s">
        <v>167</v>
      </c>
      <c r="G22" s="11" t="s">
        <v>168</v>
      </c>
      <c r="H22" s="11" t="s">
        <v>169</v>
      </c>
      <c r="I22" s="19">
        <v>112.273853</v>
      </c>
      <c r="J22" s="19">
        <v>29.58691</v>
      </c>
      <c r="K22" s="11">
        <v>2</v>
      </c>
      <c r="L22" s="11" t="s">
        <v>59</v>
      </c>
      <c r="M22" s="11" t="s">
        <v>59</v>
      </c>
      <c r="N22" s="58" t="s">
        <v>170</v>
      </c>
      <c r="O22" s="11" t="s">
        <v>171</v>
      </c>
      <c r="P22" s="11" t="s">
        <v>59</v>
      </c>
      <c r="Q22" s="11" t="s">
        <v>59</v>
      </c>
      <c r="R22" s="11">
        <v>2</v>
      </c>
      <c r="S22" s="44">
        <v>227</v>
      </c>
      <c r="T22" s="44">
        <v>80</v>
      </c>
      <c r="U22" s="11" t="s">
        <v>71</v>
      </c>
      <c r="V22" s="12" t="s">
        <v>72</v>
      </c>
      <c r="W22" s="11" t="s">
        <v>79</v>
      </c>
      <c r="X22" s="22" t="s">
        <v>172</v>
      </c>
    </row>
    <row r="23" customHeight="1" spans="1:24">
      <c r="A23" s="11">
        <v>18</v>
      </c>
      <c r="B23" s="11" t="s">
        <v>164</v>
      </c>
      <c r="C23" s="11" t="s">
        <v>165</v>
      </c>
      <c r="D23" s="11">
        <v>116</v>
      </c>
      <c r="E23" s="11" t="s">
        <v>173</v>
      </c>
      <c r="F23" s="11" t="s">
        <v>174</v>
      </c>
      <c r="G23" s="11" t="s">
        <v>175</v>
      </c>
      <c r="H23" s="11" t="s">
        <v>176</v>
      </c>
      <c r="I23" s="19">
        <v>112.02864</v>
      </c>
      <c r="J23" s="19">
        <v>29.40598</v>
      </c>
      <c r="K23" s="11">
        <v>2</v>
      </c>
      <c r="L23" s="11" t="s">
        <v>59</v>
      </c>
      <c r="M23" s="11" t="s">
        <v>59</v>
      </c>
      <c r="N23" s="58" t="s">
        <v>177</v>
      </c>
      <c r="O23" s="11" t="s">
        <v>171</v>
      </c>
      <c r="P23" s="11" t="s">
        <v>59</v>
      </c>
      <c r="Q23" s="11" t="s">
        <v>59</v>
      </c>
      <c r="R23" s="11">
        <v>2</v>
      </c>
      <c r="S23" s="44">
        <v>225</v>
      </c>
      <c r="T23" s="44">
        <v>80</v>
      </c>
      <c r="U23" s="11" t="s">
        <v>71</v>
      </c>
      <c r="V23" s="12" t="s">
        <v>72</v>
      </c>
      <c r="W23" s="11" t="s">
        <v>79</v>
      </c>
      <c r="X23" s="22" t="s">
        <v>178</v>
      </c>
    </row>
    <row r="24" customHeight="1" spans="1:24">
      <c r="A24" s="11">
        <v>19</v>
      </c>
      <c r="B24" s="11" t="s">
        <v>164</v>
      </c>
      <c r="C24" s="11" t="s">
        <v>179</v>
      </c>
      <c r="D24" s="11">
        <v>847</v>
      </c>
      <c r="E24" s="11" t="s">
        <v>180</v>
      </c>
      <c r="F24" s="11" t="s">
        <v>181</v>
      </c>
      <c r="G24" s="11" t="s">
        <v>182</v>
      </c>
      <c r="H24" s="11" t="s">
        <v>183</v>
      </c>
      <c r="I24" s="11">
        <v>111.8485</v>
      </c>
      <c r="J24" s="11">
        <v>29.41598</v>
      </c>
      <c r="K24" s="11">
        <v>2</v>
      </c>
      <c r="L24" s="11" t="s">
        <v>59</v>
      </c>
      <c r="M24" s="11" t="s">
        <v>59</v>
      </c>
      <c r="N24" s="58" t="s">
        <v>184</v>
      </c>
      <c r="O24" s="11" t="s">
        <v>171</v>
      </c>
      <c r="P24" s="11" t="s">
        <v>59</v>
      </c>
      <c r="Q24" s="11" t="s">
        <v>59</v>
      </c>
      <c r="R24" s="11">
        <v>2</v>
      </c>
      <c r="S24" s="44">
        <v>231</v>
      </c>
      <c r="T24" s="44">
        <v>80</v>
      </c>
      <c r="U24" s="19" t="s">
        <v>62</v>
      </c>
      <c r="V24" s="42" t="s">
        <v>63</v>
      </c>
      <c r="W24" s="11"/>
      <c r="X24" s="22"/>
    </row>
    <row r="25" customHeight="1" spans="1:24">
      <c r="A25" s="11">
        <v>20</v>
      </c>
      <c r="B25" s="11" t="s">
        <v>164</v>
      </c>
      <c r="C25" s="11" t="s">
        <v>185</v>
      </c>
      <c r="D25" s="11">
        <v>109</v>
      </c>
      <c r="E25" s="11" t="s">
        <v>186</v>
      </c>
      <c r="F25" s="11" t="s">
        <v>187</v>
      </c>
      <c r="G25" s="11" t="s">
        <v>188</v>
      </c>
      <c r="H25" s="11" t="s">
        <v>187</v>
      </c>
      <c r="I25" s="11">
        <v>113.34703</v>
      </c>
      <c r="J25" s="11">
        <v>28.4972</v>
      </c>
      <c r="K25" s="11">
        <v>2</v>
      </c>
      <c r="L25" s="11" t="s">
        <v>59</v>
      </c>
      <c r="M25" s="11" t="s">
        <v>59</v>
      </c>
      <c r="N25" s="58" t="s">
        <v>189</v>
      </c>
      <c r="O25" s="11" t="s">
        <v>190</v>
      </c>
      <c r="P25" s="11" t="s">
        <v>59</v>
      </c>
      <c r="Q25" s="11" t="s">
        <v>59</v>
      </c>
      <c r="R25" s="11">
        <v>2</v>
      </c>
      <c r="S25" s="44">
        <v>60</v>
      </c>
      <c r="T25" s="44">
        <v>30</v>
      </c>
      <c r="U25" s="11" t="s">
        <v>71</v>
      </c>
      <c r="V25" s="29" t="s">
        <v>72</v>
      </c>
      <c r="W25" s="11" t="s">
        <v>191</v>
      </c>
      <c r="X25" s="22" t="s">
        <v>192</v>
      </c>
    </row>
    <row r="26" customHeight="1" spans="1:23">
      <c r="A26" s="11"/>
      <c r="B26" s="11" t="s">
        <v>164</v>
      </c>
      <c r="C26" s="11"/>
      <c r="D26" s="11"/>
      <c r="E26" s="11"/>
      <c r="F26" s="11" t="s">
        <v>193</v>
      </c>
      <c r="G26" s="11" t="s">
        <v>188</v>
      </c>
      <c r="H26" s="11" t="s">
        <v>193</v>
      </c>
      <c r="I26" s="11">
        <v>111.7147</v>
      </c>
      <c r="J26" s="11">
        <v>29.63472</v>
      </c>
      <c r="K26" s="11">
        <v>2</v>
      </c>
      <c r="L26" s="11" t="s">
        <v>59</v>
      </c>
      <c r="M26" s="11" t="s">
        <v>59</v>
      </c>
      <c r="N26" s="58" t="s">
        <v>194</v>
      </c>
      <c r="O26" s="11" t="s">
        <v>190</v>
      </c>
      <c r="P26" s="11" t="s">
        <v>59</v>
      </c>
      <c r="Q26" s="11" t="s">
        <v>59</v>
      </c>
      <c r="R26" s="11">
        <v>2</v>
      </c>
      <c r="S26" s="44">
        <v>60</v>
      </c>
      <c r="T26" s="44">
        <v>30</v>
      </c>
      <c r="U26" s="11" t="s">
        <v>71</v>
      </c>
      <c r="V26" s="45"/>
      <c r="W26" s="11"/>
    </row>
    <row r="27" customHeight="1" spans="1:23">
      <c r="A27" s="11">
        <v>21</v>
      </c>
      <c r="B27" s="11" t="s">
        <v>164</v>
      </c>
      <c r="C27" s="11" t="s">
        <v>185</v>
      </c>
      <c r="D27" s="11">
        <v>843</v>
      </c>
      <c r="E27" s="11" t="s">
        <v>195</v>
      </c>
      <c r="F27" s="11" t="s">
        <v>196</v>
      </c>
      <c r="G27" s="11" t="s">
        <v>195</v>
      </c>
      <c r="H27" s="11" t="s">
        <v>196</v>
      </c>
      <c r="I27" s="11">
        <v>111.4245</v>
      </c>
      <c r="J27" s="11">
        <v>29.73248</v>
      </c>
      <c r="K27" s="11">
        <v>2</v>
      </c>
      <c r="L27" s="11" t="s">
        <v>59</v>
      </c>
      <c r="M27" s="11" t="s">
        <v>59</v>
      </c>
      <c r="N27" s="58" t="s">
        <v>197</v>
      </c>
      <c r="O27" s="11" t="s">
        <v>190</v>
      </c>
      <c r="P27" s="11" t="s">
        <v>59</v>
      </c>
      <c r="Q27" s="11" t="s">
        <v>59</v>
      </c>
      <c r="R27" s="11">
        <v>2</v>
      </c>
      <c r="S27" s="44">
        <v>160</v>
      </c>
      <c r="T27" s="44">
        <v>80</v>
      </c>
      <c r="U27" s="11" t="s">
        <v>71</v>
      </c>
      <c r="V27" s="11" t="s">
        <v>63</v>
      </c>
      <c r="W27" s="18" t="s">
        <v>86</v>
      </c>
    </row>
    <row r="28" customHeight="1" spans="1:23">
      <c r="A28" s="11">
        <v>22</v>
      </c>
      <c r="B28" s="11" t="s">
        <v>164</v>
      </c>
      <c r="C28" s="11" t="s">
        <v>185</v>
      </c>
      <c r="D28" s="11">
        <v>767</v>
      </c>
      <c r="E28" s="11" t="s">
        <v>198</v>
      </c>
      <c r="F28" s="11" t="s">
        <v>198</v>
      </c>
      <c r="G28" s="11" t="s">
        <v>198</v>
      </c>
      <c r="H28" s="11" t="s">
        <v>105</v>
      </c>
      <c r="I28" s="11">
        <v>111.6647</v>
      </c>
      <c r="J28" s="11">
        <v>29.74591</v>
      </c>
      <c r="K28" s="11">
        <v>4</v>
      </c>
      <c r="L28" s="11" t="s">
        <v>59</v>
      </c>
      <c r="M28" s="11" t="s">
        <v>59</v>
      </c>
      <c r="N28" s="58" t="s">
        <v>199</v>
      </c>
      <c r="O28" s="11" t="s">
        <v>200</v>
      </c>
      <c r="P28" s="11" t="s">
        <v>59</v>
      </c>
      <c r="Q28" s="11" t="s">
        <v>59</v>
      </c>
      <c r="R28" s="11">
        <v>2</v>
      </c>
      <c r="S28" s="44">
        <v>155</v>
      </c>
      <c r="T28" s="44">
        <v>80</v>
      </c>
      <c r="U28" s="19" t="s">
        <v>62</v>
      </c>
      <c r="V28" s="42" t="s">
        <v>63</v>
      </c>
      <c r="W28" s="11"/>
    </row>
    <row r="29" customHeight="1" spans="1:23">
      <c r="A29" s="11">
        <v>23</v>
      </c>
      <c r="B29" s="11" t="s">
        <v>164</v>
      </c>
      <c r="C29" s="11" t="s">
        <v>201</v>
      </c>
      <c r="D29" s="11">
        <v>113</v>
      </c>
      <c r="E29" s="11" t="s">
        <v>188</v>
      </c>
      <c r="F29" s="11" t="s">
        <v>202</v>
      </c>
      <c r="G29" s="11" t="s">
        <v>188</v>
      </c>
      <c r="H29" s="11" t="s">
        <v>202</v>
      </c>
      <c r="I29" s="11">
        <v>111.64305</v>
      </c>
      <c r="J29" s="11">
        <v>29.291029</v>
      </c>
      <c r="K29" s="11">
        <v>1</v>
      </c>
      <c r="L29" s="11" t="s">
        <v>59</v>
      </c>
      <c r="M29" s="11" t="s">
        <v>59</v>
      </c>
      <c r="N29" s="58" t="s">
        <v>203</v>
      </c>
      <c r="O29" s="11" t="s">
        <v>204</v>
      </c>
      <c r="P29" s="11" t="s">
        <v>59</v>
      </c>
      <c r="Q29" s="11" t="s">
        <v>59</v>
      </c>
      <c r="R29" s="11">
        <v>4</v>
      </c>
      <c r="S29" s="44">
        <v>585</v>
      </c>
      <c r="T29" s="44">
        <v>160</v>
      </c>
      <c r="U29" s="11" t="s">
        <v>71</v>
      </c>
      <c r="V29" s="11" t="s">
        <v>63</v>
      </c>
      <c r="W29" s="11" t="s">
        <v>205</v>
      </c>
    </row>
    <row r="30" customHeight="1" spans="1:23">
      <c r="A30" s="11">
        <v>24</v>
      </c>
      <c r="B30" s="11" t="s">
        <v>164</v>
      </c>
      <c r="C30" s="11" t="s">
        <v>201</v>
      </c>
      <c r="D30" s="11">
        <v>758</v>
      </c>
      <c r="E30" s="11" t="s">
        <v>206</v>
      </c>
      <c r="F30" s="11" t="s">
        <v>207</v>
      </c>
      <c r="G30" s="11" t="s">
        <v>206</v>
      </c>
      <c r="H30" s="11" t="s">
        <v>207</v>
      </c>
      <c r="I30" s="11">
        <v>111.50221</v>
      </c>
      <c r="J30" s="11">
        <v>29.494385</v>
      </c>
      <c r="K30" s="11">
        <v>2</v>
      </c>
      <c r="L30" s="11" t="s">
        <v>59</v>
      </c>
      <c r="M30" s="11" t="s">
        <v>59</v>
      </c>
      <c r="N30" s="58" t="s">
        <v>208</v>
      </c>
      <c r="O30" s="11" t="s">
        <v>209</v>
      </c>
      <c r="P30" s="11" t="s">
        <v>59</v>
      </c>
      <c r="Q30" s="11" t="s">
        <v>59</v>
      </c>
      <c r="R30" s="11">
        <v>2</v>
      </c>
      <c r="S30" s="44">
        <v>183</v>
      </c>
      <c r="T30" s="44">
        <v>80</v>
      </c>
      <c r="U30" s="19" t="s">
        <v>62</v>
      </c>
      <c r="V30" s="42" t="s">
        <v>63</v>
      </c>
      <c r="W30" s="11"/>
    </row>
    <row r="31" customHeight="1" spans="1:24">
      <c r="A31" s="11">
        <v>25</v>
      </c>
      <c r="B31" s="11" t="s">
        <v>164</v>
      </c>
      <c r="C31" s="11" t="s">
        <v>201</v>
      </c>
      <c r="D31" s="11">
        <v>761</v>
      </c>
      <c r="E31" s="11" t="s">
        <v>210</v>
      </c>
      <c r="F31" s="11" t="s">
        <v>211</v>
      </c>
      <c r="G31" s="11" t="s">
        <v>210</v>
      </c>
      <c r="H31" s="11" t="s">
        <v>211</v>
      </c>
      <c r="I31" s="11">
        <v>111.7476</v>
      </c>
      <c r="J31" s="11">
        <v>29.399901</v>
      </c>
      <c r="K31" s="11">
        <v>2</v>
      </c>
      <c r="L31" s="11" t="s">
        <v>59</v>
      </c>
      <c r="M31" s="11" t="s">
        <v>59</v>
      </c>
      <c r="N31" s="58" t="s">
        <v>212</v>
      </c>
      <c r="O31" s="11" t="s">
        <v>204</v>
      </c>
      <c r="P31" s="11" t="s">
        <v>59</v>
      </c>
      <c r="Q31" s="11" t="s">
        <v>59</v>
      </c>
      <c r="R31" s="11">
        <v>2</v>
      </c>
      <c r="S31" s="44">
        <v>182</v>
      </c>
      <c r="T31" s="44">
        <v>80</v>
      </c>
      <c r="U31" s="19" t="s">
        <v>62</v>
      </c>
      <c r="V31" s="42" t="s">
        <v>63</v>
      </c>
      <c r="W31" s="11"/>
      <c r="X31" s="22"/>
    </row>
    <row r="32" ht="49.95" customHeight="1" spans="1:23">
      <c r="A32" s="11">
        <v>26</v>
      </c>
      <c r="B32" s="11" t="s">
        <v>164</v>
      </c>
      <c r="C32" s="11" t="s">
        <v>201</v>
      </c>
      <c r="D32" s="11">
        <v>759</v>
      </c>
      <c r="E32" s="11" t="s">
        <v>213</v>
      </c>
      <c r="F32" s="11" t="s">
        <v>214</v>
      </c>
      <c r="G32" s="11" t="s">
        <v>213</v>
      </c>
      <c r="H32" s="11" t="s">
        <v>214</v>
      </c>
      <c r="I32" s="11">
        <v>111.68558</v>
      </c>
      <c r="J32" s="11">
        <v>29.456356</v>
      </c>
      <c r="K32" s="11">
        <v>1</v>
      </c>
      <c r="L32" s="11" t="s">
        <v>59</v>
      </c>
      <c r="M32" s="11" t="s">
        <v>59</v>
      </c>
      <c r="N32" s="58" t="s">
        <v>215</v>
      </c>
      <c r="O32" s="11" t="s">
        <v>204</v>
      </c>
      <c r="P32" s="11" t="s">
        <v>59</v>
      </c>
      <c r="Q32" s="11" t="s">
        <v>59</v>
      </c>
      <c r="R32" s="11">
        <v>2</v>
      </c>
      <c r="S32" s="44">
        <v>207</v>
      </c>
      <c r="T32" s="44">
        <v>80</v>
      </c>
      <c r="U32" s="19" t="s">
        <v>71</v>
      </c>
      <c r="V32" s="11" t="s">
        <v>63</v>
      </c>
      <c r="W32" s="11" t="s">
        <v>205</v>
      </c>
    </row>
    <row r="33" customHeight="1" spans="1:24">
      <c r="A33" s="11">
        <v>27</v>
      </c>
      <c r="B33" s="11" t="s">
        <v>164</v>
      </c>
      <c r="C33" s="11" t="s">
        <v>201</v>
      </c>
      <c r="D33" s="11">
        <v>760</v>
      </c>
      <c r="E33" s="11" t="s">
        <v>206</v>
      </c>
      <c r="F33" s="11" t="s">
        <v>216</v>
      </c>
      <c r="G33" s="11" t="s">
        <v>206</v>
      </c>
      <c r="H33" s="11" t="s">
        <v>216</v>
      </c>
      <c r="I33" s="11">
        <v>111.57612</v>
      </c>
      <c r="J33" s="11">
        <v>29.616648</v>
      </c>
      <c r="K33" s="11">
        <v>2</v>
      </c>
      <c r="L33" s="11" t="s">
        <v>59</v>
      </c>
      <c r="M33" s="11" t="s">
        <v>59</v>
      </c>
      <c r="N33" s="58" t="s">
        <v>217</v>
      </c>
      <c r="O33" s="11" t="s">
        <v>204</v>
      </c>
      <c r="P33" s="11" t="s">
        <v>59</v>
      </c>
      <c r="Q33" s="11" t="s">
        <v>59</v>
      </c>
      <c r="R33" s="11">
        <v>2</v>
      </c>
      <c r="S33" s="44">
        <v>308</v>
      </c>
      <c r="T33" s="44">
        <v>80</v>
      </c>
      <c r="U33" s="11" t="s">
        <v>71</v>
      </c>
      <c r="V33" s="11" t="s">
        <v>63</v>
      </c>
      <c r="W33" s="18" t="s">
        <v>218</v>
      </c>
      <c r="X33" s="22"/>
    </row>
    <row r="34" customHeight="1" spans="1:23">
      <c r="A34" s="11">
        <v>28</v>
      </c>
      <c r="B34" s="11" t="s">
        <v>164</v>
      </c>
      <c r="C34" s="11" t="s">
        <v>201</v>
      </c>
      <c r="D34" s="11">
        <v>284</v>
      </c>
      <c r="E34" s="11" t="s">
        <v>219</v>
      </c>
      <c r="F34" s="11" t="s">
        <v>220</v>
      </c>
      <c r="G34" s="11" t="s">
        <v>219</v>
      </c>
      <c r="H34" s="11" t="s">
        <v>220</v>
      </c>
      <c r="I34" s="11">
        <v>111.629377</v>
      </c>
      <c r="J34" s="11">
        <v>29.292359</v>
      </c>
      <c r="K34" s="11">
        <v>2</v>
      </c>
      <c r="L34" s="11" t="s">
        <v>59</v>
      </c>
      <c r="M34" s="11" t="s">
        <v>59</v>
      </c>
      <c r="N34" s="58" t="s">
        <v>221</v>
      </c>
      <c r="O34" s="11" t="s">
        <v>222</v>
      </c>
      <c r="P34" s="11" t="s">
        <v>59</v>
      </c>
      <c r="Q34" s="11" t="s">
        <v>59</v>
      </c>
      <c r="R34" s="11">
        <v>2</v>
      </c>
      <c r="S34" s="44">
        <v>232</v>
      </c>
      <c r="T34" s="44">
        <v>80</v>
      </c>
      <c r="U34" s="19" t="s">
        <v>62</v>
      </c>
      <c r="V34" s="42" t="s">
        <v>63</v>
      </c>
      <c r="W34" s="11"/>
    </row>
    <row r="35" customHeight="1" spans="1:23">
      <c r="A35" s="11">
        <v>29</v>
      </c>
      <c r="B35" s="11" t="s">
        <v>164</v>
      </c>
      <c r="C35" s="11" t="s">
        <v>201</v>
      </c>
      <c r="D35" s="11">
        <v>467</v>
      </c>
      <c r="E35" s="11" t="s">
        <v>223</v>
      </c>
      <c r="F35" s="11" t="s">
        <v>224</v>
      </c>
      <c r="G35" s="11" t="s">
        <v>223</v>
      </c>
      <c r="H35" s="11" t="s">
        <v>224</v>
      </c>
      <c r="I35" s="11">
        <v>111.60086</v>
      </c>
      <c r="J35" s="11">
        <v>29.743645</v>
      </c>
      <c r="K35" s="11">
        <v>2</v>
      </c>
      <c r="L35" s="11" t="s">
        <v>59</v>
      </c>
      <c r="M35" s="11" t="s">
        <v>59</v>
      </c>
      <c r="N35" s="58" t="s">
        <v>225</v>
      </c>
      <c r="O35" s="11" t="s">
        <v>209</v>
      </c>
      <c r="P35" s="11" t="s">
        <v>59</v>
      </c>
      <c r="Q35" s="11" t="s">
        <v>59</v>
      </c>
      <c r="R35" s="11">
        <v>2</v>
      </c>
      <c r="S35" s="44">
        <v>205</v>
      </c>
      <c r="T35" s="44">
        <v>80</v>
      </c>
      <c r="U35" s="19" t="s">
        <v>62</v>
      </c>
      <c r="V35" s="42" t="s">
        <v>63</v>
      </c>
      <c r="W35" s="11"/>
    </row>
    <row r="36" customHeight="1" spans="1:23">
      <c r="A36" s="11">
        <v>30</v>
      </c>
      <c r="B36" s="11" t="s">
        <v>164</v>
      </c>
      <c r="C36" s="11" t="s">
        <v>226</v>
      </c>
      <c r="D36" s="11">
        <v>104</v>
      </c>
      <c r="E36" s="11" t="s">
        <v>155</v>
      </c>
      <c r="F36" s="11" t="s">
        <v>227</v>
      </c>
      <c r="G36" s="11" t="s">
        <v>228</v>
      </c>
      <c r="H36" s="11" t="s">
        <v>229</v>
      </c>
      <c r="I36" s="11">
        <v>111.55258</v>
      </c>
      <c r="J36" s="11">
        <v>29.05902</v>
      </c>
      <c r="K36" s="11">
        <v>1</v>
      </c>
      <c r="L36" s="11" t="s">
        <v>59</v>
      </c>
      <c r="M36" s="11" t="s">
        <v>59</v>
      </c>
      <c r="N36" s="58" t="s">
        <v>230</v>
      </c>
      <c r="O36" s="11" t="s">
        <v>231</v>
      </c>
      <c r="P36" s="11" t="s">
        <v>59</v>
      </c>
      <c r="Q36" s="11" t="s">
        <v>59</v>
      </c>
      <c r="R36" s="11">
        <v>4</v>
      </c>
      <c r="S36" s="44">
        <v>374.866</v>
      </c>
      <c r="T36" s="44">
        <v>160</v>
      </c>
      <c r="U36" s="19" t="s">
        <v>62</v>
      </c>
      <c r="V36" s="42" t="s">
        <v>63</v>
      </c>
      <c r="W36" s="11"/>
    </row>
    <row r="37" customHeight="1" spans="1:23">
      <c r="A37" s="11">
        <v>31</v>
      </c>
      <c r="B37" s="11" t="s">
        <v>164</v>
      </c>
      <c r="C37" s="11" t="s">
        <v>226</v>
      </c>
      <c r="D37" s="11">
        <v>773</v>
      </c>
      <c r="E37" s="11" t="s">
        <v>155</v>
      </c>
      <c r="F37" s="11" t="s">
        <v>232</v>
      </c>
      <c r="G37" s="11" t="s">
        <v>233</v>
      </c>
      <c r="H37" s="11" t="s">
        <v>234</v>
      </c>
      <c r="I37" s="11">
        <v>111.39301</v>
      </c>
      <c r="J37" s="11">
        <v>28.9012</v>
      </c>
      <c r="K37" s="11">
        <v>1</v>
      </c>
      <c r="L37" s="11" t="s">
        <v>59</v>
      </c>
      <c r="M37" s="11" t="s">
        <v>59</v>
      </c>
      <c r="N37" s="58" t="s">
        <v>235</v>
      </c>
      <c r="O37" s="11" t="s">
        <v>236</v>
      </c>
      <c r="P37" s="11" t="s">
        <v>59</v>
      </c>
      <c r="Q37" s="11" t="s">
        <v>59</v>
      </c>
      <c r="R37" s="11">
        <v>8</v>
      </c>
      <c r="S37" s="44">
        <v>585.85</v>
      </c>
      <c r="T37" s="44">
        <v>160</v>
      </c>
      <c r="U37" s="19" t="s">
        <v>62</v>
      </c>
      <c r="V37" s="42" t="s">
        <v>63</v>
      </c>
      <c r="W37" s="11"/>
    </row>
    <row r="38" customHeight="1" spans="1:23">
      <c r="A38" s="11">
        <v>32</v>
      </c>
      <c r="B38" s="11" t="s">
        <v>164</v>
      </c>
      <c r="C38" s="11" t="s">
        <v>237</v>
      </c>
      <c r="D38" s="11">
        <v>762</v>
      </c>
      <c r="E38" s="11" t="s">
        <v>188</v>
      </c>
      <c r="F38" s="11" t="s">
        <v>238</v>
      </c>
      <c r="G38" s="11" t="s">
        <v>188</v>
      </c>
      <c r="H38" s="11" t="s">
        <v>239</v>
      </c>
      <c r="I38" s="11">
        <v>111.6586345</v>
      </c>
      <c r="J38" s="11">
        <v>28.860106</v>
      </c>
      <c r="K38" s="11">
        <v>2</v>
      </c>
      <c r="L38" s="11" t="s">
        <v>59</v>
      </c>
      <c r="M38" s="11" t="s">
        <v>59</v>
      </c>
      <c r="N38" s="58" t="s">
        <v>240</v>
      </c>
      <c r="O38" s="11" t="s">
        <v>241</v>
      </c>
      <c r="P38" s="11" t="s">
        <v>59</v>
      </c>
      <c r="Q38" s="11" t="s">
        <v>59</v>
      </c>
      <c r="R38" s="11">
        <v>2</v>
      </c>
      <c r="S38" s="44">
        <v>250</v>
      </c>
      <c r="T38" s="44">
        <v>125</v>
      </c>
      <c r="U38" s="19" t="s">
        <v>71</v>
      </c>
      <c r="V38" s="11" t="s">
        <v>63</v>
      </c>
      <c r="W38" s="11" t="s">
        <v>205</v>
      </c>
    </row>
    <row r="39" customHeight="1" spans="1:23">
      <c r="A39" s="11">
        <v>33</v>
      </c>
      <c r="B39" s="11" t="s">
        <v>164</v>
      </c>
      <c r="C39" s="11" t="s">
        <v>242</v>
      </c>
      <c r="D39" s="11">
        <v>464</v>
      </c>
      <c r="E39" s="11" t="s">
        <v>243</v>
      </c>
      <c r="F39" s="11" t="s">
        <v>244</v>
      </c>
      <c r="G39" s="11" t="s">
        <v>243</v>
      </c>
      <c r="H39" s="11" t="s">
        <v>244</v>
      </c>
      <c r="I39" s="11">
        <v>111.3397</v>
      </c>
      <c r="J39" s="11">
        <v>29.57107</v>
      </c>
      <c r="K39" s="11">
        <v>2</v>
      </c>
      <c r="L39" s="11" t="s">
        <v>59</v>
      </c>
      <c r="M39" s="11" t="s">
        <v>59</v>
      </c>
      <c r="N39" s="58" t="s">
        <v>245</v>
      </c>
      <c r="O39" s="11" t="s">
        <v>246</v>
      </c>
      <c r="P39" s="11" t="s">
        <v>59</v>
      </c>
      <c r="Q39" s="11" t="s">
        <v>59</v>
      </c>
      <c r="R39" s="11">
        <v>2</v>
      </c>
      <c r="S39" s="44">
        <v>277.1072</v>
      </c>
      <c r="T39" s="44">
        <v>80</v>
      </c>
      <c r="U39" s="19" t="s">
        <v>62</v>
      </c>
      <c r="V39" s="42" t="s">
        <v>63</v>
      </c>
      <c r="W39" s="11"/>
    </row>
  </sheetData>
  <autoFilter xmlns:etc="http://www.wps.cn/officeDocument/2017/etCustomData" ref="A4:W39" etc:filterBottomFollowUsedRange="0">
    <extLst/>
  </autoFilter>
  <mergeCells count="23">
    <mergeCell ref="A1:B1"/>
    <mergeCell ref="A2:W2"/>
    <mergeCell ref="E3:H3"/>
    <mergeCell ref="I3:J3"/>
    <mergeCell ref="L3:Q3"/>
    <mergeCell ref="A5:Q5"/>
    <mergeCell ref="A3:A4"/>
    <mergeCell ref="A25:A26"/>
    <mergeCell ref="B3:B4"/>
    <mergeCell ref="C3:C4"/>
    <mergeCell ref="C25:C26"/>
    <mergeCell ref="D3:D4"/>
    <mergeCell ref="D25:D26"/>
    <mergeCell ref="E25:E26"/>
    <mergeCell ref="K3:K4"/>
    <mergeCell ref="R3:R4"/>
    <mergeCell ref="S3:S4"/>
    <mergeCell ref="T3:T4"/>
    <mergeCell ref="U3:U4"/>
    <mergeCell ref="V3:V4"/>
    <mergeCell ref="V25:V26"/>
    <mergeCell ref="W3:W4"/>
    <mergeCell ref="W25:W26"/>
  </mergeCells>
  <printOptions horizontalCentered="1"/>
  <pageMargins left="0.275" right="0.511805555555556" top="0.393055555555556" bottom="0.511805555555556" header="0.314583333333333" footer="0.314583333333333"/>
  <pageSetup paperSize="9" scale="61" fitToHeight="0" orientation="landscape"/>
  <headerFooter/>
  <rowBreaks count="1" manualBreakCount="1">
    <brk id="24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view="pageBreakPreview" zoomScale="90" zoomScaleNormal="90" workbookViewId="0">
      <selection activeCell="P8" sqref="P8"/>
    </sheetView>
  </sheetViews>
  <sheetFormatPr defaultColWidth="9" defaultRowHeight="13.5"/>
  <cols>
    <col min="1" max="1" width="5.44166666666667" customWidth="1"/>
    <col min="2" max="2" width="7.44166666666667" customWidth="1"/>
    <col min="3" max="3" width="7.10833333333333" customWidth="1"/>
    <col min="4" max="4" width="7.775" customWidth="1"/>
    <col min="5" max="5" width="8.33333333333333" customWidth="1"/>
    <col min="6" max="6" width="10.3333333333333" customWidth="1"/>
    <col min="7" max="7" width="7.21666666666667" customWidth="1"/>
    <col min="8" max="8" width="12.3333333333333" customWidth="1"/>
    <col min="9" max="9" width="10.275" customWidth="1"/>
    <col min="10" max="10" width="6.66666666666667" customWidth="1"/>
    <col min="11" max="11" width="7.10833333333333" customWidth="1"/>
    <col min="12" max="12" width="11.4416666666667" customWidth="1"/>
    <col min="13" max="13" width="10" customWidth="1"/>
    <col min="14" max="14" width="6.65833333333333" customWidth="1"/>
    <col min="15" max="15" width="5" customWidth="1"/>
    <col min="16" max="16" width="7.21666666666667" customWidth="1"/>
  </cols>
  <sheetData>
    <row r="1" spans="1:16">
      <c r="A1" s="1" t="s">
        <v>247</v>
      </c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16"/>
      <c r="N1" s="2"/>
      <c r="O1" s="2"/>
      <c r="P1" s="2"/>
    </row>
    <row r="2" ht="34.95" customHeight="1" spans="1:16">
      <c r="A2" s="4" t="s">
        <v>248</v>
      </c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17"/>
      <c r="N2" s="4"/>
      <c r="O2" s="4"/>
      <c r="P2" s="4"/>
    </row>
    <row r="3" ht="49.05" customHeight="1" spans="1:16">
      <c r="A3" s="6" t="s">
        <v>2</v>
      </c>
      <c r="B3" s="7" t="s">
        <v>3</v>
      </c>
      <c r="C3" s="8" t="s">
        <v>29</v>
      </c>
      <c r="D3" s="6" t="s">
        <v>30</v>
      </c>
      <c r="E3" s="6" t="s">
        <v>31</v>
      </c>
      <c r="F3" s="6"/>
      <c r="G3" s="6"/>
      <c r="H3" s="6"/>
      <c r="I3" s="8" t="s">
        <v>249</v>
      </c>
      <c r="J3" s="6" t="s">
        <v>34</v>
      </c>
      <c r="K3" s="6"/>
      <c r="L3" s="6"/>
      <c r="M3" s="6"/>
      <c r="N3" s="6"/>
      <c r="O3" s="6"/>
      <c r="P3" s="6" t="s">
        <v>35</v>
      </c>
    </row>
    <row r="4" ht="54" customHeight="1" spans="1:16">
      <c r="A4" s="8"/>
      <c r="B4" s="9"/>
      <c r="C4" s="10"/>
      <c r="D4" s="8"/>
      <c r="E4" s="8" t="s">
        <v>41</v>
      </c>
      <c r="F4" s="8" t="s">
        <v>42</v>
      </c>
      <c r="G4" s="8" t="s">
        <v>43</v>
      </c>
      <c r="H4" s="8" t="s">
        <v>44</v>
      </c>
      <c r="I4" s="10"/>
      <c r="J4" s="8" t="s">
        <v>47</v>
      </c>
      <c r="K4" s="8" t="s">
        <v>250</v>
      </c>
      <c r="L4" s="8" t="s">
        <v>49</v>
      </c>
      <c r="M4" s="8" t="s">
        <v>50</v>
      </c>
      <c r="N4" s="8" t="s">
        <v>251</v>
      </c>
      <c r="O4" s="8" t="s">
        <v>252</v>
      </c>
      <c r="P4" s="8"/>
    </row>
    <row r="5" ht="39" customHeight="1" spans="1:16">
      <c r="A5" s="6" t="s">
        <v>26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60" customHeight="1" spans="1:16">
      <c r="A6" s="11">
        <v>1</v>
      </c>
      <c r="B6" s="11" t="s">
        <v>64</v>
      </c>
      <c r="C6" s="11" t="s">
        <v>65</v>
      </c>
      <c r="D6" s="11">
        <v>575</v>
      </c>
      <c r="E6" s="12" t="s">
        <v>66</v>
      </c>
      <c r="F6" s="12" t="s">
        <v>67</v>
      </c>
      <c r="G6" s="12" t="s">
        <v>66</v>
      </c>
      <c r="H6" s="12" t="s">
        <v>68</v>
      </c>
      <c r="I6" s="18" t="s">
        <v>253</v>
      </c>
      <c r="J6" s="19" t="s">
        <v>59</v>
      </c>
      <c r="K6" s="19" t="s">
        <v>59</v>
      </c>
      <c r="L6" s="57" t="s">
        <v>69</v>
      </c>
      <c r="M6" s="19" t="s">
        <v>70</v>
      </c>
      <c r="N6" s="19" t="s">
        <v>59</v>
      </c>
      <c r="O6" s="19" t="s">
        <v>59</v>
      </c>
      <c r="P6" s="18">
        <v>2</v>
      </c>
    </row>
    <row r="7" ht="63" customHeight="1" spans="1:16">
      <c r="A7" s="11">
        <v>2</v>
      </c>
      <c r="B7" s="13" t="s">
        <v>64</v>
      </c>
      <c r="C7" s="13" t="s">
        <v>254</v>
      </c>
      <c r="D7" s="14">
        <v>727</v>
      </c>
      <c r="E7" s="14" t="s">
        <v>96</v>
      </c>
      <c r="F7" s="15"/>
      <c r="G7" s="14" t="s">
        <v>114</v>
      </c>
      <c r="H7" s="14" t="s">
        <v>255</v>
      </c>
      <c r="I7" s="14" t="s">
        <v>256</v>
      </c>
      <c r="J7" s="14" t="s">
        <v>59</v>
      </c>
      <c r="K7" s="14" t="s">
        <v>59</v>
      </c>
      <c r="L7" s="14" t="s">
        <v>257</v>
      </c>
      <c r="M7" s="20" t="s">
        <v>258</v>
      </c>
      <c r="N7" s="21" t="s">
        <v>259</v>
      </c>
      <c r="O7" s="14"/>
      <c r="P7" s="14">
        <v>4</v>
      </c>
    </row>
    <row r="8" ht="60" customHeight="1" spans="1:16">
      <c r="A8" s="11">
        <v>3</v>
      </c>
      <c r="B8" s="11" t="s">
        <v>87</v>
      </c>
      <c r="C8" s="11" t="s">
        <v>88</v>
      </c>
      <c r="D8" s="11">
        <v>797</v>
      </c>
      <c r="E8" s="12" t="s">
        <v>89</v>
      </c>
      <c r="F8" s="12" t="s">
        <v>90</v>
      </c>
      <c r="G8" s="12" t="s">
        <v>91</v>
      </c>
      <c r="H8" s="12" t="s">
        <v>92</v>
      </c>
      <c r="I8" s="18" t="s">
        <v>253</v>
      </c>
      <c r="J8" s="19" t="s">
        <v>59</v>
      </c>
      <c r="K8" s="19" t="s">
        <v>59</v>
      </c>
      <c r="L8" s="57" t="s">
        <v>93</v>
      </c>
      <c r="M8" s="19" t="s">
        <v>94</v>
      </c>
      <c r="N8" s="19" t="s">
        <v>59</v>
      </c>
      <c r="O8" s="19" t="s">
        <v>59</v>
      </c>
      <c r="P8" s="18">
        <v>2</v>
      </c>
    </row>
    <row r="9" ht="60" customHeight="1" spans="1:16">
      <c r="A9" s="11">
        <v>4</v>
      </c>
      <c r="B9" s="11" t="s">
        <v>87</v>
      </c>
      <c r="C9" s="11" t="s">
        <v>95</v>
      </c>
      <c r="D9" s="11">
        <v>863</v>
      </c>
      <c r="E9" s="12" t="s">
        <v>96</v>
      </c>
      <c r="F9" s="12" t="s">
        <v>97</v>
      </c>
      <c r="G9" s="12" t="s">
        <v>96</v>
      </c>
      <c r="H9" s="12" t="s">
        <v>98</v>
      </c>
      <c r="I9" s="18" t="s">
        <v>253</v>
      </c>
      <c r="J9" s="19" t="s">
        <v>59</v>
      </c>
      <c r="K9" s="19" t="s">
        <v>59</v>
      </c>
      <c r="L9" s="57" t="s">
        <v>99</v>
      </c>
      <c r="M9" s="19" t="s">
        <v>100</v>
      </c>
      <c r="N9" s="19" t="s">
        <v>59</v>
      </c>
      <c r="O9" s="19" t="s">
        <v>59</v>
      </c>
      <c r="P9" s="18">
        <v>2</v>
      </c>
    </row>
  </sheetData>
  <mergeCells count="11">
    <mergeCell ref="A1:B1"/>
    <mergeCell ref="A2:P2"/>
    <mergeCell ref="E3:H3"/>
    <mergeCell ref="J3:O3"/>
    <mergeCell ref="A5:O5"/>
    <mergeCell ref="A3:A4"/>
    <mergeCell ref="B3:B4"/>
    <mergeCell ref="C3:C4"/>
    <mergeCell ref="D3:D4"/>
    <mergeCell ref="I3:I4"/>
    <mergeCell ref="P3:P4"/>
  </mergeCells>
  <printOptions horizontalCentered="1"/>
  <pageMargins left="0.354166666666667" right="0.314583333333333" top="0.511805555555556" bottom="0.472222222222222" header="0.5" footer="0.5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省中心汇总表</vt:lpstr>
      <vt:lpstr>申报表</vt:lpstr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刘永红</cp:lastModifiedBy>
  <dcterms:created xsi:type="dcterms:W3CDTF">2019-11-30T21:14:00Z</dcterms:created>
  <cp:lastPrinted>2021-09-25T16:35:00Z</cp:lastPrinted>
  <dcterms:modified xsi:type="dcterms:W3CDTF">2026-09-28T09:07:25Z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EC96EF3129114393B5342F568B3766D7_13</vt:lpwstr>
  </property>
</Properties>
</file>