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灾害防治" sheetId="11" r:id="rId1"/>
  </sheets>
  <definedNames>
    <definedName name="_xlnm.Print_Titles" localSheetId="0">灾害防治!$3:$4</definedName>
    <definedName name="_xlnm._FilterDatabase" localSheetId="0" hidden="1">灾害防治!$A$6:$J$8</definedName>
    <definedName name="_xlnm.Print_Area" localSheetId="0">灾害防治!$A$1:$J$10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<sst xmlns="http://schemas.openxmlformats.org/spreadsheetml/2006/main" count="32" uniqueCount="27">
  <si>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附件2</t>
  </si>
  <si>
    <t>2025年普通省道第三批路网结构改造计划明细表（灾害防治工程）</t>
  </si>
  <si>
    <t>序号</t>
  </si>
  <si>
    <t>市州</t>
  </si>
  <si>
    <t>县级行政区划</t>
  </si>
  <si>
    <t>项目名称</t>
  </si>
  <si>
    <t>建设性质</t>
  </si>
  <si>
    <t>灾害类型</t>
  </si>
  <si>
    <t>处治长度(公里)</t>
  </si>
  <si>
    <t>行政区划代码</t>
  </si>
  <si>
    <t>行政区划名称</t>
  </si>
  <si>
    <t>路线编码</t>
  </si>
  <si>
    <t>起点桩号</t>
  </si>
  <si>
    <t>终点桩号</t>
  </si>
  <si>
    <t>总计</t>
  </si>
  <si>
    <t>岳阳市 汇总</t>
  </si>
  <si>
    <t>岳阳市</t>
  </si>
  <si>
    <t>平江县</t>
  </si>
  <si>
    <t>S308</t>
  </si>
  <si>
    <t>防治结合</t>
  </si>
  <si>
    <t>崩塌,滑坡,泥石流,沉陷塌陷,水毁</t>
  </si>
  <si>
    <t>S316</t>
  </si>
  <si>
    <r>
      <rPr>
        <b/>
        <sz val="11"/>
        <color rgb="FF000000"/>
        <rFont val="宋体"/>
        <charset val="134"/>
      </rPr>
      <t>郴州市</t>
    </r>
    <r>
      <rPr>
        <sz val="11"/>
        <color rgb="FF000000"/>
        <rFont val="Calibri"/>
        <charset val="134"/>
      </rPr>
      <t xml:space="preserve"> </t>
    </r>
    <r>
      <rPr>
        <b/>
        <sz val="11"/>
        <color rgb="FF000000"/>
        <rFont val="宋体"/>
        <charset val="134"/>
      </rPr>
      <t xml:space="preserve"> 汇总</t>
    </r>
  </si>
  <si>
    <t>郴州市</t>
  </si>
  <si>
    <t>汝城县</t>
  </si>
  <si>
    <t>S564</t>
  </si>
  <si>
    <t>崩塌,滑坡,水毁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</si>
</sst>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1"/>
      <color indexed="8"/>
      <name val="Calibri"/>
      <charset val="0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 applyFill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交公路24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="85" zoomScaleNormal="85" workbookViewId="0">
      <selection activeCell="K6" sqref="K6"/>
    </sheetView>
  </sheetViews>
  <sheetFormatPr defaultColWidth="9.11666666666667" defaultRowHeight="15"/>
  <cols>
    <col min="1" max="1" width="5.7" style="1" customWidth="1"/>
    <col min="2" max="2" width="11.7166666666667" style="1" customWidth="1"/>
    <col min="3" max="3" width="8.39166666666667" style="1" customWidth="1"/>
    <col min="4" max="4" width="8.55833333333333" style="1" customWidth="1"/>
    <col min="5" max="5" width="9.06666666666667" style="1" customWidth="1"/>
    <col min="6" max="7" width="11.4166666666667" style="1" customWidth="1"/>
    <col min="8" max="8" width="12.2666666666667" style="1" customWidth="1"/>
    <col min="9" max="9" width="10.9166666666667" style="1" customWidth="1"/>
    <col min="10" max="10" width="12.5916666666667" style="1" customWidth="1"/>
    <col min="11" max="16384" width="9.11666666666667" style="1"/>
  </cols>
  <sheetData>
    <row r="1" s="1" customFormat="1" spans="1:1">
      <c r="A1" s="3" t="s">
        <v>0</v>
      </c>
    </row>
    <row r="2" s="2" customFormat="1" ht="4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0" customHeight="1" spans="1:10">
      <c r="A3" s="5" t="s">
        <v>2</v>
      </c>
      <c r="B3" s="5" t="s">
        <v>3</v>
      </c>
      <c r="C3" s="5" t="s">
        <v>4</v>
      </c>
      <c r="D3" s="6"/>
      <c r="E3" s="5" t="s">
        <v>5</v>
      </c>
      <c r="F3" s="6"/>
      <c r="G3" s="6"/>
      <c r="H3" s="5" t="s">
        <v>6</v>
      </c>
      <c r="I3" s="5" t="s">
        <v>7</v>
      </c>
      <c r="J3" s="5" t="s">
        <v>8</v>
      </c>
    </row>
    <row r="4" s="2" customFormat="1" ht="30" customHeight="1" spans="1:10">
      <c r="A4" s="7"/>
      <c r="B4" s="7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7"/>
      <c r="I4" s="7"/>
      <c r="J4" s="7"/>
    </row>
    <row r="5" s="2" customFormat="1" ht="58" customHeight="1" spans="1:10">
      <c r="A5" s="9"/>
      <c r="B5" s="8" t="s">
        <v>14</v>
      </c>
      <c r="C5" s="7"/>
      <c r="D5" s="7"/>
      <c r="E5" s="7"/>
      <c r="F5" s="10"/>
      <c r="G5" s="10"/>
      <c r="H5" s="7"/>
      <c r="I5" s="7"/>
      <c r="J5" s="7">
        <f>J6+J9</f>
        <v>74.654</v>
      </c>
    </row>
    <row r="6" s="2" customFormat="1" ht="58" customHeight="1" outlineLevel="1" spans="1:10">
      <c r="A6" s="7"/>
      <c r="B6" s="8" t="s">
        <v>15</v>
      </c>
      <c r="C6" s="7"/>
      <c r="D6" s="7"/>
      <c r="E6" s="7"/>
      <c r="F6" s="10"/>
      <c r="G6" s="10"/>
      <c r="H6" s="7"/>
      <c r="I6" s="7"/>
      <c r="J6" s="7">
        <f>SUBTOTAL(9,J7:J8)</f>
        <v>53.902</v>
      </c>
    </row>
    <row r="7" s="1" customFormat="1" ht="58" customHeight="1" outlineLevel="2" spans="1:10">
      <c r="A7" s="11">
        <v>1</v>
      </c>
      <c r="B7" s="12" t="s">
        <v>16</v>
      </c>
      <c r="C7" s="11">
        <v>430626</v>
      </c>
      <c r="D7" s="12" t="s">
        <v>17</v>
      </c>
      <c r="E7" s="12" t="s">
        <v>18</v>
      </c>
      <c r="F7" s="13">
        <v>1.6</v>
      </c>
      <c r="G7" s="13">
        <v>21.782</v>
      </c>
      <c r="H7" s="12" t="s">
        <v>19</v>
      </c>
      <c r="I7" s="12" t="s">
        <v>20</v>
      </c>
      <c r="J7" s="11">
        <v>20.182</v>
      </c>
    </row>
    <row r="8" s="1" customFormat="1" ht="58" customHeight="1" outlineLevel="2" spans="1:10">
      <c r="A8" s="11">
        <v>2</v>
      </c>
      <c r="B8" s="12" t="s">
        <v>16</v>
      </c>
      <c r="C8" s="11">
        <v>430626</v>
      </c>
      <c r="D8" s="12" t="s">
        <v>17</v>
      </c>
      <c r="E8" s="12" t="s">
        <v>21</v>
      </c>
      <c r="F8" s="13">
        <v>31.176</v>
      </c>
      <c r="G8" s="13">
        <v>68.709</v>
      </c>
      <c r="H8" s="12" t="s">
        <v>19</v>
      </c>
      <c r="I8" s="12" t="s">
        <v>20</v>
      </c>
      <c r="J8" s="11">
        <v>33.72</v>
      </c>
    </row>
    <row r="9" ht="58" customHeight="1" spans="1:10">
      <c r="A9" s="14"/>
      <c r="B9" s="15" t="s">
        <v>22</v>
      </c>
      <c r="C9" s="14"/>
      <c r="D9" s="14"/>
      <c r="E9" s="14"/>
      <c r="F9" s="14"/>
      <c r="G9" s="14"/>
      <c r="H9" s="14"/>
      <c r="I9" s="14"/>
      <c r="J9" s="19">
        <f>J10</f>
        <v>20.752</v>
      </c>
    </row>
    <row r="10" ht="58" customHeight="1" spans="1:10">
      <c r="A10" s="14">
        <v>3</v>
      </c>
      <c r="B10" s="16" t="s">
        <v>23</v>
      </c>
      <c r="C10" s="17">
        <v>431026</v>
      </c>
      <c r="D10" s="18" t="s">
        <v>24</v>
      </c>
      <c r="E10" s="17" t="s">
        <v>25</v>
      </c>
      <c r="F10" s="17">
        <v>5.345</v>
      </c>
      <c r="G10" s="17">
        <v>26.097</v>
      </c>
      <c r="H10" s="17" t="s">
        <v>19</v>
      </c>
      <c r="I10" s="17" t="s">
        <v>26</v>
      </c>
      <c r="J10" s="14">
        <v>20.752</v>
      </c>
    </row>
  </sheetData>
  <mergeCells count="8">
    <mergeCell ref="A2:J2"/>
    <mergeCell ref="C3:D3"/>
    <mergeCell ref="E3:G3"/>
    <mergeCell ref="A3:A4"/>
    <mergeCell ref="B3:B4"/>
    <mergeCell ref="H3:H4"/>
    <mergeCell ref="I3:I4"/>
    <mergeCell ref="J3:J4"/>
  </mergeCells>
  <pageMargins left="0.432638888888889" right="0.314583333333333" top="0.786805555555556" bottom="1" header="0.5" footer="0.5"/>
  <pageSetup paperSize="9" fitToHeight="0" orientation="landscape" horizontalDpi="600"/>
  <headerFooter>
    <oddFooter>&amp;C第 &amp;P 页，共 &amp;N 页</oddFoot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灾害防治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刘津宏</dc:creator>
  <cp:lastModifiedBy>刘永红</cp:lastModifiedBy>
  <dcterms:created xsi:type="dcterms:W3CDTF">2024-04-27T05:24:00Z</dcterms:created>
  <dcterms:modified xsi:type="dcterms:W3CDTF">2025-08-28T00:46:54Z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5ECC0D26451B4B3FA3085613A74C5421_13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