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3"/>
  </bookViews>
  <sheets>
    <sheet name="明细表" sheetId="7" state="hidden" r:id="rId1"/>
    <sheet name="中心养护站" sheetId="9" r:id="rId2"/>
    <sheet name="服务区" sheetId="10" r:id="rId3"/>
    <sheet name="美丽公路" sheetId="11" r:id="rId4"/>
  </sheets>
  <definedNames>
    <definedName name="_xlnm.Print_Titles" localSheetId="0">明细表!$3:$4</definedName>
    <definedName name="_xlnm.Print_Area" localSheetId="0">明细表!$A$1:$S$43</definedName>
    <definedName name="_xlnm._FilterDatabase" localSheetId="0" hidden="1">明细表!$A$4:$S$4</definedName>
    <definedName name="_xlnm._FilterDatabase" localSheetId="2" hidden="1">#REF!</definedName>
    <definedName name="_xlnm.Print_Area" localSheetId="2">服务区!$A$1:$H$6</definedName>
    <definedName name="_xlnm.Print_Titles" localSheetId="2">服务区!$3:$3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<sst xmlns="http://schemas.openxmlformats.org/spreadsheetml/2006/main" count="399" uniqueCount="197">
  <si>
    <r>
      <rPr>
        <sz val="11"/>
        <color theme="1"/>
        <rFont val="宋体"/>
        <charset val="134"/>
        <scheme val="minor"/>
      </rPr>
      <t>附件</t>
    </r>
    <r>
      <rPr>
        <sz val="11"/>
        <color rgb="FF000000"/>
        <rFont val="宋体"/>
        <charset val="134"/>
      </rPr>
      <t>8-1</t>
    </r>
  </si>
  <si>
    <t>2025年第二批普通国省道示范工程资金建议计划初审情况明细表</t>
  </si>
  <si>
    <t>序号</t>
  </si>
  <si>
    <t>类型</t>
  </si>
  <si>
    <t>计划批次</t>
  </si>
  <si>
    <t>市州</t>
  </si>
  <si>
    <t>县区</t>
  </si>
  <si>
    <t>行政区划代码</t>
  </si>
  <si>
    <t>项目信息</t>
  </si>
  <si>
    <t>路段技术等级</t>
  </si>
  <si>
    <t>批复情况</t>
  </si>
  <si>
    <t>申请补助资金(万元)</t>
  </si>
  <si>
    <t>建设类型</t>
  </si>
  <si>
    <t>占地面积（m²）</t>
  </si>
  <si>
    <t>是否任务计划</t>
  </si>
  <si>
    <t>备注</t>
  </si>
  <si>
    <t>项目名称</t>
  </si>
  <si>
    <t>所在路线编码</t>
  </si>
  <si>
    <t>所在路线名称</t>
  </si>
  <si>
    <t>位置桩号</t>
  </si>
  <si>
    <t>批复文号</t>
  </si>
  <si>
    <t>批复总投资(万元)</t>
  </si>
  <si>
    <t>批复建安费(万元)</t>
  </si>
  <si>
    <t>一、服务区</t>
  </si>
  <si>
    <t>通过项目（6个）</t>
  </si>
  <si>
    <t>服务区</t>
  </si>
  <si>
    <t>长沙市</t>
  </si>
  <si>
    <t>望城区</t>
  </si>
  <si>
    <t>望城乌山示范服务区</t>
  </si>
  <si>
    <t>G240</t>
  </si>
  <si>
    <t>保定-台山</t>
  </si>
  <si>
    <t>二级</t>
  </si>
  <si>
    <t>长交批〔2025〕23号</t>
  </si>
  <si>
    <t>新建</t>
  </si>
  <si>
    <t>否</t>
  </si>
  <si>
    <t>湘潭市</t>
  </si>
  <si>
    <t>雨湖区</t>
  </si>
  <si>
    <t>湘潭七里铺示范服务区</t>
  </si>
  <si>
    <t>G320</t>
  </si>
  <si>
    <t>上海-瑞丽</t>
  </si>
  <si>
    <t>潭交函〔2024〕42号</t>
  </si>
  <si>
    <t>是</t>
  </si>
  <si>
    <t>岳阳市</t>
  </si>
  <si>
    <t>平江县</t>
  </si>
  <si>
    <t>龙门服务区</t>
  </si>
  <si>
    <t>S201</t>
  </si>
  <si>
    <r>
      <rPr>
        <sz val="10"/>
        <color rgb="FF000000"/>
        <rFont val="宋体"/>
        <charset val="134"/>
      </rPr>
      <t>平江虹桥（省界）</t>
    </r>
    <r>
      <rPr>
        <sz val="10"/>
        <color indexed="8"/>
        <rFont val="宋体"/>
        <charset val="134"/>
      </rPr>
      <t>-</t>
    </r>
    <r>
      <rPr>
        <sz val="10"/>
        <color rgb="FF000000"/>
        <rFont val="宋体"/>
        <charset val="134"/>
      </rPr>
      <t>浏阳张坊（省界）</t>
    </r>
  </si>
  <si>
    <t>岳交批〔2025〕20号</t>
  </si>
  <si>
    <t>张家界市</t>
  </si>
  <si>
    <t>慈利县</t>
  </si>
  <si>
    <t>苗市服务区</t>
  </si>
  <si>
    <t>G353</t>
  </si>
  <si>
    <t>宁德-福贡</t>
  </si>
  <si>
    <t>张交养管字〔2024〕9号</t>
  </si>
  <si>
    <t>益阳市</t>
  </si>
  <si>
    <t>安化县</t>
  </si>
  <si>
    <t>烟溪服务区</t>
  </si>
  <si>
    <t>G354</t>
  </si>
  <si>
    <t>南昌-兴义</t>
  </si>
  <si>
    <t>益交函〔2025〕15号</t>
  </si>
  <si>
    <t>怀化市</t>
  </si>
  <si>
    <t>中方县</t>
  </si>
  <si>
    <r>
      <rPr>
        <sz val="11"/>
        <color rgb="FF000000"/>
        <rFont val="宋体"/>
        <charset val="134"/>
      </rPr>
      <t>中方县</t>
    </r>
    <r>
      <rPr>
        <sz val="11"/>
        <color rgb="FF000000"/>
        <rFont val="宋体"/>
        <charset val="134"/>
      </rPr>
      <t>G209</t>
    </r>
    <r>
      <rPr>
        <sz val="11"/>
        <color rgb="FF000000"/>
        <rFont val="宋体"/>
        <charset val="134"/>
      </rPr>
      <t>线（</t>
    </r>
    <r>
      <rPr>
        <sz val="11"/>
        <color rgb="FF000000"/>
        <rFont val="宋体"/>
        <charset val="134"/>
      </rPr>
      <t>K2872+900</t>
    </r>
    <r>
      <rPr>
        <sz val="11"/>
        <color rgb="FF000000"/>
        <rFont val="宋体"/>
        <charset val="134"/>
      </rPr>
      <t>）示范服务区</t>
    </r>
  </si>
  <si>
    <t>G209</t>
  </si>
  <si>
    <t>苏尼特左旗-北海</t>
  </si>
  <si>
    <t>一级</t>
  </si>
  <si>
    <t>怀交批〔2024〕85号</t>
  </si>
  <si>
    <t>二、中心养护站</t>
  </si>
  <si>
    <t>通过项目（4个）</t>
  </si>
  <si>
    <t>中心养护站</t>
  </si>
  <si>
    <t>邵阳市</t>
  </si>
  <si>
    <t>城步苗族自治县</t>
  </si>
  <si>
    <r>
      <rPr>
        <sz val="11"/>
        <color rgb="FF000000"/>
        <rFont val="宋体"/>
        <charset val="134"/>
      </rPr>
      <t>城步县</t>
    </r>
    <r>
      <rPr>
        <sz val="11"/>
        <color rgb="FF000000"/>
        <rFont val="宋体"/>
        <charset val="134"/>
      </rPr>
      <t>G356</t>
    </r>
    <r>
      <rPr>
        <sz val="11"/>
        <color rgb="FF000000"/>
        <rFont val="宋体"/>
        <charset val="134"/>
      </rPr>
      <t>线</t>
    </r>
    <r>
      <rPr>
        <sz val="11"/>
        <color rgb="FF000000"/>
        <rFont val="宋体"/>
        <charset val="134"/>
      </rPr>
      <t>K1503+500</t>
    </r>
    <r>
      <rPr>
        <sz val="11"/>
        <color rgb="FF000000"/>
        <rFont val="宋体"/>
        <charset val="134"/>
      </rPr>
      <t>公路示范中心养护站</t>
    </r>
  </si>
  <si>
    <t>G356</t>
  </si>
  <si>
    <t>湄洲-西昌</t>
  </si>
  <si>
    <t>邵市交计统〔2024〕15号</t>
  </si>
  <si>
    <t>赫山区</t>
  </si>
  <si>
    <t>G234邓石桥中心养护站</t>
  </si>
  <si>
    <t>G234</t>
  </si>
  <si>
    <t>兴隆-阳江</t>
  </si>
  <si>
    <t>益交函〔2025〕5号</t>
  </si>
  <si>
    <t>永州市</t>
  </si>
  <si>
    <t>道县</t>
  </si>
  <si>
    <t>道县营阳中心养护站</t>
  </si>
  <si>
    <t>G357</t>
  </si>
  <si>
    <t>东山-泸水</t>
  </si>
  <si>
    <t>永交批〔2025〕1号</t>
  </si>
  <si>
    <t>湘西州</t>
  </si>
  <si>
    <t>吉首市</t>
  </si>
  <si>
    <r>
      <rPr>
        <sz val="11"/>
        <color rgb="FF000000"/>
        <rFont val="宋体"/>
        <charset val="134"/>
      </rPr>
      <t>G319</t>
    </r>
    <r>
      <rPr>
        <sz val="11"/>
        <color rgb="FF000000"/>
        <rFont val="宋体"/>
        <charset val="134"/>
      </rPr>
      <t>线（</t>
    </r>
    <r>
      <rPr>
        <sz val="11"/>
        <color rgb="FF000000"/>
        <rFont val="宋体"/>
        <charset val="134"/>
      </rPr>
      <t>G209</t>
    </r>
    <r>
      <rPr>
        <sz val="11"/>
        <color rgb="FF000000"/>
        <rFont val="宋体"/>
        <charset val="134"/>
      </rPr>
      <t>线）矮寨</t>
    </r>
    <r>
      <rPr>
        <sz val="11"/>
        <color rgb="FF000000"/>
        <rFont val="宋体"/>
        <charset val="134"/>
      </rPr>
      <t>·</t>
    </r>
    <r>
      <rPr>
        <sz val="11"/>
        <color rgb="FF000000"/>
        <rFont val="宋体"/>
        <charset val="134"/>
      </rPr>
      <t>十八洞示范中心养护站</t>
    </r>
  </si>
  <si>
    <t>三级</t>
  </si>
  <si>
    <t>州交基建〔2023〕189号</t>
  </si>
  <si>
    <t>三、观景台</t>
  </si>
  <si>
    <t>计划调整项目（3个）</t>
  </si>
  <si>
    <t>观景台</t>
  </si>
  <si>
    <t>浏阳市</t>
  </si>
  <si>
    <t>荆坪村观景台</t>
  </si>
  <si>
    <t>S530</t>
  </si>
  <si>
    <t>浏阳文家市-洞阳东</t>
  </si>
  <si>
    <t>浏交批〔2024〕8号</t>
  </si>
  <si>
    <t>该项目为2024年第三批计划项目，原计划桩号K19+350调整为K24+400处建设。</t>
  </si>
  <si>
    <t>宁远县</t>
  </si>
  <si>
    <t>湿地公园观景台</t>
  </si>
  <si>
    <t>S347</t>
  </si>
  <si>
    <t>蓝山所城-道县仙子脚</t>
  </si>
  <si>
    <t>四级</t>
  </si>
  <si>
    <t>宁交发〔2023〕65号</t>
  </si>
  <si>
    <t>该项目为2024年第二批计划项目，原计划桩号K43+361调整为K37+640处建设。</t>
  </si>
  <si>
    <t>祁阳县</t>
  </si>
  <si>
    <t>油茶主题观景台</t>
  </si>
  <si>
    <t>G322</t>
  </si>
  <si>
    <t>瑞安-友谊关</t>
  </si>
  <si>
    <t>永交批〔2022〕32号</t>
  </si>
  <si>
    <t>该项目为2023年第三批计划项目，原计划桩号K1401+600调整为K1398+300处建设。</t>
  </si>
  <si>
    <t>计划申报通过项目（19个）</t>
  </si>
  <si>
    <t>盘石观景台</t>
  </si>
  <si>
    <t>G536</t>
  </si>
  <si>
    <t>桃江-溆浦</t>
  </si>
  <si>
    <t>平交〔2024〕74号</t>
  </si>
  <si>
    <t>塅背屋观景台</t>
  </si>
  <si>
    <t>平江虹桥（省界）-浏阳张坊（省界）</t>
  </si>
  <si>
    <t>平交〔2024〕73号</t>
  </si>
  <si>
    <t>银子坳观景台</t>
  </si>
  <si>
    <t>佐娇观景台</t>
  </si>
  <si>
    <t>泗洲坪观景台</t>
  </si>
  <si>
    <t>S202</t>
  </si>
  <si>
    <t>平江龙门(省界)-浏阳澄潭江</t>
  </si>
  <si>
    <t>平交〔2024〕75号</t>
  </si>
  <si>
    <t>溇水大桥观景台</t>
  </si>
  <si>
    <t>G241</t>
  </si>
  <si>
    <t>呼和浩特-北海</t>
  </si>
  <si>
    <t>张交养管字〔2024〕6号</t>
  </si>
  <si>
    <t>禾田居</t>
  </si>
  <si>
    <t>雷雨垭观景台</t>
  </si>
  <si>
    <t>S519</t>
  </si>
  <si>
    <t>慈利零溪-高桥</t>
  </si>
  <si>
    <t>张交计字〔2023〕9号</t>
  </si>
  <si>
    <t>桑植县</t>
  </si>
  <si>
    <t>沙塔坪观景台</t>
  </si>
  <si>
    <t>S246</t>
  </si>
  <si>
    <t>桑植龙潭坪(省界)-泸溪浦市</t>
  </si>
  <si>
    <t>张交养管字〔2025〕17号</t>
  </si>
  <si>
    <t>莲花台观景台</t>
  </si>
  <si>
    <t>S306</t>
  </si>
  <si>
    <t>慈利苗市-永顺县城</t>
  </si>
  <si>
    <t>南县</t>
  </si>
  <si>
    <t>S307观景台</t>
  </si>
  <si>
    <t>S307</t>
  </si>
  <si>
    <t>大通湖河坝-慈利象市</t>
  </si>
  <si>
    <t>大交发〔2025〕3号</t>
  </si>
  <si>
    <t>桃江县</t>
  </si>
  <si>
    <t>桃江县修山观景台</t>
  </si>
  <si>
    <t>S319</t>
  </si>
  <si>
    <t>浏阳社港-安化县城</t>
  </si>
  <si>
    <t>桃交运发〔2024〕43号</t>
  </si>
  <si>
    <t>桃江县S319九峰观景台</t>
  </si>
  <si>
    <t>桃交运发〔2024〕44号</t>
  </si>
  <si>
    <t>中方县S322线K208+850观景台新建工程</t>
  </si>
  <si>
    <t>S322</t>
  </si>
  <si>
    <t>安化梅城-怀化市区</t>
  </si>
  <si>
    <t>中方交〔2025〕27号</t>
  </si>
  <si>
    <t>洪江市</t>
  </si>
  <si>
    <t>泥溪观景台</t>
  </si>
  <si>
    <t>洪交字〔2025〕21号</t>
  </si>
  <si>
    <t>安江观景台</t>
  </si>
  <si>
    <t>S249</t>
  </si>
  <si>
    <t>溆浦桥江-通道大高坪(省界)</t>
  </si>
  <si>
    <t>洪交字〔2024〕113号</t>
  </si>
  <si>
    <t>娄底市</t>
  </si>
  <si>
    <t>双峰县</t>
  </si>
  <si>
    <t>少年行</t>
  </si>
  <si>
    <t>S331</t>
  </si>
  <si>
    <t>株洲砖桥-冷水江矿山</t>
  </si>
  <si>
    <t>娄交养管函〔2025〕7号</t>
  </si>
  <si>
    <t>丰石</t>
  </si>
  <si>
    <t>娄交养管函〔2025〕6号</t>
  </si>
  <si>
    <t>永顺县</t>
  </si>
  <si>
    <t>永顺县青坪镇洞坎河观景台</t>
  </si>
  <si>
    <t>G352</t>
  </si>
  <si>
    <t>张家界-巧家</t>
  </si>
  <si>
    <t>永交计基〔2024〕74号</t>
  </si>
  <si>
    <t>附件5-1</t>
  </si>
  <si>
    <t>2025年普通国省道第二批示范中心养护站（工区、道班）计划明细表</t>
  </si>
  <si>
    <t>示范中心养护站（工区、道班）名称</t>
  </si>
  <si>
    <t>路线编码</t>
  </si>
  <si>
    <t>合计</t>
  </si>
  <si>
    <t>大通湖区中心养护站</t>
  </si>
  <si>
    <t>附件5-2</t>
  </si>
  <si>
    <t>2025年普通国省道第二批示范服务区计划明细表</t>
  </si>
  <si>
    <t>服务区名称</t>
  </si>
  <si>
    <t>线路编码</t>
  </si>
  <si>
    <t>七里铺服务区</t>
  </si>
  <si>
    <t>附件5-3</t>
  </si>
  <si>
    <t>2025年普通国省道美丽公路示范创建绿化、美化等沿线设施工程计划明细表</t>
  </si>
  <si>
    <t>起点桩号</t>
  </si>
  <si>
    <t>终点桩号</t>
  </si>
  <si>
    <t>里程
（公里）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</si>
</sst>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44">
    <font>
      <sz val="11"/>
      <color indexed="8"/>
      <name val="Calibri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color indexed="8"/>
      <name val="Calibri"/>
      <charset val="0"/>
    </font>
    <font>
      <b/>
      <sz val="16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0" applyNumberFormat="0" applyAlignment="0" applyProtection="0">
      <alignment vertical="center"/>
    </xf>
    <xf numFmtId="0" fontId="34" fillId="4" borderId="21" applyNumberFormat="0" applyAlignment="0" applyProtection="0">
      <alignment vertical="center"/>
    </xf>
    <xf numFmtId="0" fontId="35" fillId="4" borderId="20" applyNumberFormat="0" applyAlignment="0" applyProtection="0">
      <alignment vertical="center"/>
    </xf>
    <xf numFmtId="0" fontId="36" fillId="5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78"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Alignment="1" applyProtection="1"/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vertical="center"/>
    </xf>
    <xf numFmtId="0" fontId="1" fillId="0" borderId="0" xfId="0" applyFont="1" applyFill="1" applyProtection="1"/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/>
    <xf numFmtId="0" fontId="18" fillId="0" borderId="0" xfId="0" applyFont="1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left" vertical="center" wrapText="1"/>
    </xf>
    <xf numFmtId="0" fontId="23" fillId="0" borderId="4" xfId="0" applyFont="1" applyFill="1" applyBorder="1" applyAlignment="1" applyProtection="1">
      <alignment vertical="center"/>
    </xf>
    <xf numFmtId="0" fontId="22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0" fillId="0" borderId="4" xfId="0" applyFill="1" applyBorder="1" applyProtection="1"/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0" fillId="0" borderId="2" xfId="0" applyFill="1" applyBorder="1" applyProtection="1"/>
    <xf numFmtId="0" fontId="2" fillId="0" borderId="16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3"/>
  <sheetViews>
    <sheetView zoomScale="85" zoomScaleNormal="85" workbookViewId="0">
      <selection activeCell="U22" sqref="U22"/>
    </sheetView>
  </sheetViews>
  <sheetFormatPr defaultColWidth="9.13333333333333" defaultRowHeight="15"/>
  <cols>
    <col min="1" max="1" width="4.39047619047619" customWidth="1"/>
    <col min="2" max="2" width="7" customWidth="1"/>
    <col min="3" max="3" width="4.45714285714286" hidden="1" customWidth="1"/>
    <col min="4" max="4" width="6.8" customWidth="1"/>
    <col min="5" max="5" width="6.62857142857143" customWidth="1"/>
    <col min="6" max="6" width="10.5809523809524" customWidth="1"/>
    <col min="7" max="7" width="13.9904761904762" customWidth="1"/>
    <col min="8" max="8" width="7.85714285714286" customWidth="1"/>
    <col min="9" max="9" width="14.4761904761905" style="47" customWidth="1"/>
    <col min="10" max="10" width="11.0952380952381" customWidth="1"/>
    <col min="11" max="11" width="6.61904761904762" customWidth="1"/>
    <col min="12" max="12" width="11.5047619047619" customWidth="1"/>
    <col min="13" max="14" width="10.0190476190476" customWidth="1"/>
    <col min="15" max="15" width="7.42857142857143" customWidth="1"/>
    <col min="16" max="16" width="5" customWidth="1"/>
    <col min="17" max="17" width="10.0761904761905" customWidth="1"/>
    <col min="18" max="18" width="5.5047619047619" customWidth="1"/>
    <col min="19" max="19" width="19.8" customWidth="1"/>
    <col min="21" max="21" width="12.7904761904762"/>
  </cols>
  <sheetData>
    <row r="1" s="29" customFormat="1" ht="18" customHeight="1" spans="1:9">
      <c r="A1" s="29" t="s">
        <v>0</v>
      </c>
      <c r="I1" s="56"/>
    </row>
    <row r="2" ht="40" customHeight="1" spans="1:19">
      <c r="A2" s="48" t="s">
        <v>1</v>
      </c>
      <c r="B2" s="48"/>
      <c r="C2" s="48"/>
      <c r="D2" s="48"/>
      <c r="E2" s="48"/>
      <c r="F2" s="48"/>
      <c r="G2" s="48"/>
      <c r="H2" s="48"/>
      <c r="I2" s="57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="44" customFormat="1" ht="21" customHeight="1" spans="1:19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49" t="s">
        <v>8</v>
      </c>
      <c r="H3" s="49"/>
      <c r="I3" s="58"/>
      <c r="J3" s="49"/>
      <c r="K3" s="49" t="s">
        <v>9</v>
      </c>
      <c r="L3" s="49" t="s">
        <v>10</v>
      </c>
      <c r="M3" s="49"/>
      <c r="N3" s="49"/>
      <c r="O3" s="49" t="s">
        <v>11</v>
      </c>
      <c r="P3" s="49" t="s">
        <v>12</v>
      </c>
      <c r="Q3" s="49" t="s">
        <v>13</v>
      </c>
      <c r="R3" s="67" t="s">
        <v>14</v>
      </c>
      <c r="S3" s="49" t="s">
        <v>15</v>
      </c>
    </row>
    <row r="4" s="44" customFormat="1" ht="30" customHeight="1" spans="1:19">
      <c r="A4" s="26"/>
      <c r="B4" s="26"/>
      <c r="C4" s="26"/>
      <c r="D4" s="26"/>
      <c r="E4" s="26"/>
      <c r="F4" s="26"/>
      <c r="G4" s="26" t="s">
        <v>16</v>
      </c>
      <c r="H4" s="26" t="s">
        <v>17</v>
      </c>
      <c r="I4" s="26" t="s">
        <v>18</v>
      </c>
      <c r="J4" s="26" t="s">
        <v>19</v>
      </c>
      <c r="K4" s="26"/>
      <c r="L4" s="26" t="s">
        <v>20</v>
      </c>
      <c r="M4" s="26" t="s">
        <v>21</v>
      </c>
      <c r="N4" s="26" t="s">
        <v>22</v>
      </c>
      <c r="O4" s="26"/>
      <c r="P4" s="26"/>
      <c r="Q4" s="26"/>
      <c r="R4" s="26"/>
      <c r="S4" s="26"/>
    </row>
    <row r="5" s="45" customFormat="1" ht="34" customHeight="1" spans="1:19">
      <c r="A5" s="50" t="s">
        <v>23</v>
      </c>
      <c r="B5" s="50"/>
      <c r="C5" s="50"/>
      <c r="D5" s="50"/>
      <c r="E5" s="50"/>
      <c r="F5" s="50"/>
      <c r="G5" s="50"/>
      <c r="H5" s="50"/>
      <c r="I5" s="59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="45" customFormat="1" ht="34" customHeight="1" spans="1:19">
      <c r="A6" s="22" t="s">
        <v>24</v>
      </c>
      <c r="B6" s="22"/>
      <c r="C6" s="22"/>
      <c r="D6" s="22"/>
      <c r="E6" s="22"/>
      <c r="F6" s="22"/>
      <c r="G6" s="22"/>
      <c r="H6" s="22"/>
      <c r="I6" s="60"/>
      <c r="J6" s="22"/>
      <c r="K6" s="22"/>
      <c r="L6" s="22"/>
      <c r="M6" s="23">
        <f>SUM(M7:M12)</f>
        <v>3303.03</v>
      </c>
      <c r="N6" s="23">
        <f>SUM(N7:N12)</f>
        <v>2810.06</v>
      </c>
      <c r="O6" s="23">
        <f>SUM(O7:O12)</f>
        <v>1800</v>
      </c>
      <c r="P6" s="22"/>
      <c r="Q6" s="22"/>
      <c r="R6" s="22"/>
      <c r="S6" s="68"/>
    </row>
    <row r="7" s="46" customFormat="1" ht="34" customHeight="1" spans="1:19">
      <c r="A7" s="26">
        <v>1</v>
      </c>
      <c r="B7" s="51" t="s">
        <v>25</v>
      </c>
      <c r="C7" s="26">
        <v>3</v>
      </c>
      <c r="D7" s="26" t="s">
        <v>26</v>
      </c>
      <c r="E7" s="26" t="s">
        <v>27</v>
      </c>
      <c r="F7" s="26">
        <v>430112</v>
      </c>
      <c r="G7" s="39" t="s">
        <v>28</v>
      </c>
      <c r="H7" s="26" t="s">
        <v>29</v>
      </c>
      <c r="I7" s="61" t="s">
        <v>30</v>
      </c>
      <c r="J7" s="28">
        <v>1696.1</v>
      </c>
      <c r="K7" s="26" t="s">
        <v>31</v>
      </c>
      <c r="L7" s="26" t="s">
        <v>32</v>
      </c>
      <c r="M7" s="26">
        <v>476.98</v>
      </c>
      <c r="N7" s="26">
        <v>384.15</v>
      </c>
      <c r="O7" s="26">
        <v>300</v>
      </c>
      <c r="P7" s="26" t="s">
        <v>33</v>
      </c>
      <c r="Q7" s="26">
        <v>12687</v>
      </c>
      <c r="R7" s="69" t="s">
        <v>34</v>
      </c>
      <c r="S7" s="26"/>
    </row>
    <row r="8" s="46" customFormat="1" ht="34" customHeight="1" spans="1:19">
      <c r="A8" s="26">
        <v>2</v>
      </c>
      <c r="B8" s="51" t="s">
        <v>25</v>
      </c>
      <c r="C8" s="26">
        <v>3</v>
      </c>
      <c r="D8" s="26" t="s">
        <v>35</v>
      </c>
      <c r="E8" s="26" t="s">
        <v>36</v>
      </c>
      <c r="F8" s="26">
        <v>430302</v>
      </c>
      <c r="G8" s="39" t="s">
        <v>37</v>
      </c>
      <c r="H8" s="26" t="s">
        <v>38</v>
      </c>
      <c r="I8" s="61" t="s">
        <v>39</v>
      </c>
      <c r="J8" s="28">
        <v>1235</v>
      </c>
      <c r="K8" s="26" t="s">
        <v>31</v>
      </c>
      <c r="L8" s="26" t="s">
        <v>40</v>
      </c>
      <c r="M8" s="26">
        <v>446.91</v>
      </c>
      <c r="N8" s="26">
        <v>392.38</v>
      </c>
      <c r="O8" s="26">
        <v>300</v>
      </c>
      <c r="P8" s="26" t="s">
        <v>33</v>
      </c>
      <c r="Q8" s="26">
        <v>12147.94</v>
      </c>
      <c r="R8" s="69" t="s">
        <v>41</v>
      </c>
      <c r="S8" s="26"/>
    </row>
    <row r="9" s="46" customFormat="1" ht="56" customHeight="1" spans="1:19">
      <c r="A9" s="26">
        <v>3</v>
      </c>
      <c r="B9" s="51" t="s">
        <v>25</v>
      </c>
      <c r="C9" s="26">
        <v>3</v>
      </c>
      <c r="D9" s="26" t="s">
        <v>42</v>
      </c>
      <c r="E9" s="26" t="s">
        <v>43</v>
      </c>
      <c r="F9" s="26">
        <v>430626</v>
      </c>
      <c r="G9" s="39" t="s">
        <v>44</v>
      </c>
      <c r="H9" s="26" t="s">
        <v>45</v>
      </c>
      <c r="I9" s="62" t="s">
        <v>46</v>
      </c>
      <c r="J9" s="26">
        <v>5.659</v>
      </c>
      <c r="K9" s="26" t="s">
        <v>31</v>
      </c>
      <c r="L9" s="26" t="s">
        <v>47</v>
      </c>
      <c r="M9" s="26">
        <v>615.27</v>
      </c>
      <c r="N9" s="26">
        <v>552.27</v>
      </c>
      <c r="O9" s="26">
        <v>300</v>
      </c>
      <c r="P9" s="26" t="s">
        <v>33</v>
      </c>
      <c r="Q9" s="26">
        <v>8537.67</v>
      </c>
      <c r="R9" s="69" t="s">
        <v>41</v>
      </c>
      <c r="S9" s="26"/>
    </row>
    <row r="10" s="46" customFormat="1" ht="34" customHeight="1" spans="1:19">
      <c r="A10" s="26">
        <v>4</v>
      </c>
      <c r="B10" s="51" t="s">
        <v>25</v>
      </c>
      <c r="C10" s="26">
        <v>3</v>
      </c>
      <c r="D10" s="26" t="s">
        <v>48</v>
      </c>
      <c r="E10" s="26" t="s">
        <v>49</v>
      </c>
      <c r="F10" s="26">
        <v>430821</v>
      </c>
      <c r="G10" s="39" t="s">
        <v>50</v>
      </c>
      <c r="H10" s="26" t="s">
        <v>51</v>
      </c>
      <c r="I10" s="61" t="s">
        <v>52</v>
      </c>
      <c r="J10" s="26">
        <v>1381.626</v>
      </c>
      <c r="K10" s="26" t="s">
        <v>31</v>
      </c>
      <c r="L10" s="26" t="s">
        <v>53</v>
      </c>
      <c r="M10" s="26">
        <v>449.93</v>
      </c>
      <c r="N10" s="26">
        <v>394.13</v>
      </c>
      <c r="O10" s="26">
        <v>300</v>
      </c>
      <c r="P10" s="26" t="s">
        <v>33</v>
      </c>
      <c r="Q10" s="26">
        <v>4035.35</v>
      </c>
      <c r="R10" s="69" t="s">
        <v>34</v>
      </c>
      <c r="S10" s="26"/>
    </row>
    <row r="11" s="46" customFormat="1" ht="34" customHeight="1" spans="1:19">
      <c r="A11" s="26">
        <v>5</v>
      </c>
      <c r="B11" s="51" t="s">
        <v>25</v>
      </c>
      <c r="C11" s="26">
        <v>3</v>
      </c>
      <c r="D11" s="26" t="s">
        <v>54</v>
      </c>
      <c r="E11" s="26" t="s">
        <v>55</v>
      </c>
      <c r="F11" s="26">
        <v>430923</v>
      </c>
      <c r="G11" s="26" t="s">
        <v>56</v>
      </c>
      <c r="H11" s="26" t="s">
        <v>57</v>
      </c>
      <c r="I11" s="61" t="s">
        <v>58</v>
      </c>
      <c r="J11" s="28">
        <v>750.78</v>
      </c>
      <c r="K11" s="26" t="s">
        <v>31</v>
      </c>
      <c r="L11" s="26" t="s">
        <v>59</v>
      </c>
      <c r="M11" s="26">
        <v>646.52</v>
      </c>
      <c r="N11" s="26">
        <v>504.91</v>
      </c>
      <c r="O11" s="26">
        <v>300</v>
      </c>
      <c r="P11" s="26" t="s">
        <v>33</v>
      </c>
      <c r="Q11" s="26">
        <v>6673</v>
      </c>
      <c r="R11" s="69" t="s">
        <v>41</v>
      </c>
      <c r="S11" s="26"/>
    </row>
    <row r="12" s="46" customFormat="1" ht="51" customHeight="1" spans="1:19">
      <c r="A12" s="52">
        <v>6</v>
      </c>
      <c r="B12" s="53" t="s">
        <v>25</v>
      </c>
      <c r="C12" s="52">
        <v>3</v>
      </c>
      <c r="D12" s="52" t="s">
        <v>60</v>
      </c>
      <c r="E12" s="52" t="s">
        <v>61</v>
      </c>
      <c r="F12" s="52">
        <v>431221</v>
      </c>
      <c r="G12" s="54" t="s">
        <v>62</v>
      </c>
      <c r="H12" s="52" t="s">
        <v>63</v>
      </c>
      <c r="I12" s="63" t="s">
        <v>64</v>
      </c>
      <c r="J12" s="64">
        <v>2872.9</v>
      </c>
      <c r="K12" s="52" t="s">
        <v>65</v>
      </c>
      <c r="L12" s="52" t="s">
        <v>66</v>
      </c>
      <c r="M12" s="52">
        <v>667.42</v>
      </c>
      <c r="N12" s="52">
        <v>582.22</v>
      </c>
      <c r="O12" s="52">
        <v>300</v>
      </c>
      <c r="P12" s="52" t="s">
        <v>33</v>
      </c>
      <c r="Q12" s="52">
        <v>6900</v>
      </c>
      <c r="R12" s="70" t="s">
        <v>34</v>
      </c>
      <c r="S12" s="71"/>
    </row>
    <row r="13" s="45" customFormat="1" ht="34" customHeight="1" spans="1:21">
      <c r="A13" s="50" t="s">
        <v>67</v>
      </c>
      <c r="B13" s="50"/>
      <c r="C13" s="50"/>
      <c r="D13" s="50"/>
      <c r="E13" s="50"/>
      <c r="F13" s="50"/>
      <c r="G13" s="50"/>
      <c r="H13" s="50"/>
      <c r="I13" s="59"/>
      <c r="J13" s="50"/>
      <c r="K13" s="50"/>
      <c r="L13" s="50"/>
      <c r="M13" s="50"/>
      <c r="N13" s="50"/>
      <c r="O13" s="50"/>
      <c r="P13" s="50"/>
      <c r="Q13" s="50"/>
      <c r="R13" s="50"/>
      <c r="S13" s="50"/>
      <c r="U13" s="46"/>
    </row>
    <row r="14" s="45" customFormat="1" ht="34" customHeight="1" spans="1:21">
      <c r="A14" s="22" t="s">
        <v>68</v>
      </c>
      <c r="B14" s="22"/>
      <c r="C14" s="22"/>
      <c r="D14" s="22"/>
      <c r="E14" s="22"/>
      <c r="F14" s="22"/>
      <c r="G14" s="22"/>
      <c r="H14" s="22"/>
      <c r="I14" s="60"/>
      <c r="J14" s="22"/>
      <c r="K14" s="22"/>
      <c r="L14" s="22"/>
      <c r="M14" s="23">
        <f>SUM(M15:M18)</f>
        <v>4896.17</v>
      </c>
      <c r="N14" s="23">
        <f>SUM(N15:N18)</f>
        <v>4320.4</v>
      </c>
      <c r="O14" s="23">
        <f>SUM(O15:O18)</f>
        <v>1600</v>
      </c>
      <c r="P14" s="22"/>
      <c r="Q14" s="22"/>
      <c r="R14" s="22"/>
      <c r="S14" s="68"/>
      <c r="U14" s="46"/>
    </row>
    <row r="15" ht="58" customHeight="1" spans="1:21">
      <c r="A15" s="55">
        <v>1</v>
      </c>
      <c r="B15" s="55" t="s">
        <v>69</v>
      </c>
      <c r="C15" s="55">
        <v>3</v>
      </c>
      <c r="D15" s="55" t="s">
        <v>70</v>
      </c>
      <c r="E15" s="55" t="s">
        <v>71</v>
      </c>
      <c r="F15" s="55">
        <v>430529</v>
      </c>
      <c r="G15" s="27" t="s">
        <v>72</v>
      </c>
      <c r="H15" s="55" t="s">
        <v>73</v>
      </c>
      <c r="I15" s="65" t="s">
        <v>74</v>
      </c>
      <c r="J15" s="66">
        <v>1503.5</v>
      </c>
      <c r="K15" s="55" t="s">
        <v>31</v>
      </c>
      <c r="L15" s="55" t="s">
        <v>75</v>
      </c>
      <c r="M15" s="55">
        <v>1069.84</v>
      </c>
      <c r="N15" s="55">
        <v>919.15</v>
      </c>
      <c r="O15" s="55">
        <v>400</v>
      </c>
      <c r="P15" s="55" t="s">
        <v>33</v>
      </c>
      <c r="Q15" s="55">
        <v>10807</v>
      </c>
      <c r="R15" s="72" t="s">
        <v>34</v>
      </c>
      <c r="S15" s="73"/>
      <c r="U15" s="46"/>
    </row>
    <row r="16" ht="58" customHeight="1" spans="1:21">
      <c r="A16" s="55">
        <v>2</v>
      </c>
      <c r="B16" s="55" t="s">
        <v>69</v>
      </c>
      <c r="C16" s="55">
        <v>3</v>
      </c>
      <c r="D16" s="55" t="s">
        <v>54</v>
      </c>
      <c r="E16" s="55" t="s">
        <v>76</v>
      </c>
      <c r="F16" s="55">
        <v>430903</v>
      </c>
      <c r="G16" s="55" t="s">
        <v>77</v>
      </c>
      <c r="H16" s="55" t="s">
        <v>78</v>
      </c>
      <c r="I16" s="65" t="s">
        <v>79</v>
      </c>
      <c r="J16" s="66">
        <v>2135.7</v>
      </c>
      <c r="K16" s="55" t="s">
        <v>65</v>
      </c>
      <c r="L16" s="55" t="s">
        <v>80</v>
      </c>
      <c r="M16" s="55">
        <v>1726.29</v>
      </c>
      <c r="N16" s="55">
        <v>1569.34</v>
      </c>
      <c r="O16" s="55">
        <v>400</v>
      </c>
      <c r="P16" s="55" t="s">
        <v>33</v>
      </c>
      <c r="Q16" s="55">
        <v>10005</v>
      </c>
      <c r="R16" s="74" t="s">
        <v>34</v>
      </c>
      <c r="S16" s="73"/>
      <c r="U16" s="46"/>
    </row>
    <row r="17" ht="58" customHeight="1" spans="1:21">
      <c r="A17" s="55">
        <v>3</v>
      </c>
      <c r="B17" s="55" t="s">
        <v>69</v>
      </c>
      <c r="C17" s="55">
        <v>3</v>
      </c>
      <c r="D17" s="55" t="s">
        <v>81</v>
      </c>
      <c r="E17" s="55" t="s">
        <v>82</v>
      </c>
      <c r="F17" s="55">
        <v>431124</v>
      </c>
      <c r="G17" s="55" t="s">
        <v>83</v>
      </c>
      <c r="H17" s="55" t="s">
        <v>84</v>
      </c>
      <c r="I17" s="65" t="s">
        <v>85</v>
      </c>
      <c r="J17" s="66">
        <v>1117.5</v>
      </c>
      <c r="K17" s="55" t="s">
        <v>65</v>
      </c>
      <c r="L17" s="55" t="s">
        <v>86</v>
      </c>
      <c r="M17" s="55">
        <v>899.01</v>
      </c>
      <c r="N17" s="55">
        <v>779.01</v>
      </c>
      <c r="O17" s="55">
        <v>400</v>
      </c>
      <c r="P17" s="55" t="s">
        <v>33</v>
      </c>
      <c r="Q17" s="55">
        <v>16486.02</v>
      </c>
      <c r="R17" s="74" t="s">
        <v>41</v>
      </c>
      <c r="S17" s="73"/>
      <c r="U17" s="46"/>
    </row>
    <row r="18" ht="58" customHeight="1" spans="1:21">
      <c r="A18" s="55">
        <v>4</v>
      </c>
      <c r="B18" s="55" t="s">
        <v>69</v>
      </c>
      <c r="C18" s="55">
        <v>3</v>
      </c>
      <c r="D18" s="27" t="s">
        <v>87</v>
      </c>
      <c r="E18" s="55" t="s">
        <v>88</v>
      </c>
      <c r="F18" s="55">
        <v>433101</v>
      </c>
      <c r="G18" s="27" t="s">
        <v>89</v>
      </c>
      <c r="H18" s="55" t="s">
        <v>63</v>
      </c>
      <c r="I18" s="65" t="s">
        <v>64</v>
      </c>
      <c r="J18" s="66">
        <v>2685.15</v>
      </c>
      <c r="K18" s="55" t="s">
        <v>90</v>
      </c>
      <c r="L18" s="55" t="s">
        <v>91</v>
      </c>
      <c r="M18" s="55">
        <v>1201.03</v>
      </c>
      <c r="N18" s="55">
        <v>1052.9</v>
      </c>
      <c r="O18" s="55">
        <v>400</v>
      </c>
      <c r="P18" s="55" t="s">
        <v>33</v>
      </c>
      <c r="Q18" s="55">
        <v>33223.09</v>
      </c>
      <c r="R18" s="75" t="s">
        <v>34</v>
      </c>
      <c r="S18" s="76"/>
      <c r="U18" s="46"/>
    </row>
    <row r="19" s="45" customFormat="1" ht="34" customHeight="1" spans="1:21">
      <c r="A19" s="50" t="s">
        <v>92</v>
      </c>
      <c r="B19" s="50"/>
      <c r="C19" s="50"/>
      <c r="D19" s="50"/>
      <c r="E19" s="50"/>
      <c r="F19" s="50"/>
      <c r="G19" s="50"/>
      <c r="H19" s="50"/>
      <c r="I19" s="59"/>
      <c r="J19" s="50"/>
      <c r="K19" s="50"/>
      <c r="L19" s="50"/>
      <c r="M19" s="50"/>
      <c r="N19" s="50"/>
      <c r="O19" s="50"/>
      <c r="P19" s="50"/>
      <c r="Q19" s="50"/>
      <c r="R19" s="50"/>
      <c r="S19" s="50"/>
      <c r="U19" s="46"/>
    </row>
    <row r="20" s="45" customFormat="1" ht="34" customHeight="1" spans="1:21">
      <c r="A20" s="22" t="s">
        <v>93</v>
      </c>
      <c r="B20" s="22"/>
      <c r="C20" s="22"/>
      <c r="D20" s="22"/>
      <c r="E20" s="22"/>
      <c r="F20" s="22"/>
      <c r="G20" s="22"/>
      <c r="H20" s="22"/>
      <c r="I20" s="60"/>
      <c r="J20" s="22"/>
      <c r="K20" s="22"/>
      <c r="L20" s="22"/>
      <c r="M20" s="23">
        <f>SUM(M21:M23)</f>
        <v>219.8</v>
      </c>
      <c r="N20" s="23">
        <f>SUM(N21:N23)</f>
        <v>192.55</v>
      </c>
      <c r="O20" s="23">
        <f>SUM(O21:O23)</f>
        <v>0</v>
      </c>
      <c r="P20" s="22"/>
      <c r="Q20" s="22"/>
      <c r="R20" s="22"/>
      <c r="S20" s="68"/>
      <c r="U20" s="46"/>
    </row>
    <row r="21" ht="65" customHeight="1" spans="1:21">
      <c r="A21" s="55">
        <v>1</v>
      </c>
      <c r="B21" s="55" t="s">
        <v>94</v>
      </c>
      <c r="C21" s="55">
        <v>3</v>
      </c>
      <c r="D21" s="55" t="s">
        <v>26</v>
      </c>
      <c r="E21" s="55" t="s">
        <v>95</v>
      </c>
      <c r="F21" s="55">
        <v>430181</v>
      </c>
      <c r="G21" s="55" t="s">
        <v>96</v>
      </c>
      <c r="H21" s="55" t="s">
        <v>97</v>
      </c>
      <c r="I21" s="65" t="s">
        <v>98</v>
      </c>
      <c r="J21" s="66">
        <v>24.4</v>
      </c>
      <c r="K21" s="55" t="s">
        <v>31</v>
      </c>
      <c r="L21" s="55" t="s">
        <v>99</v>
      </c>
      <c r="M21" s="55">
        <v>74.7</v>
      </c>
      <c r="N21" s="55">
        <v>65.04</v>
      </c>
      <c r="O21" s="55">
        <v>0</v>
      </c>
      <c r="P21" s="55" t="s">
        <v>33</v>
      </c>
      <c r="Q21" s="55">
        <v>2000</v>
      </c>
      <c r="R21" s="55"/>
      <c r="S21" s="77" t="s">
        <v>100</v>
      </c>
      <c r="U21" s="46"/>
    </row>
    <row r="22" ht="65" customHeight="1" spans="1:21">
      <c r="A22" s="55">
        <v>2</v>
      </c>
      <c r="B22" s="55" t="s">
        <v>94</v>
      </c>
      <c r="C22" s="55">
        <v>3</v>
      </c>
      <c r="D22" s="55" t="s">
        <v>81</v>
      </c>
      <c r="E22" s="55" t="s">
        <v>101</v>
      </c>
      <c r="F22" s="55">
        <v>431126</v>
      </c>
      <c r="G22" s="55" t="s">
        <v>102</v>
      </c>
      <c r="H22" s="55" t="s">
        <v>103</v>
      </c>
      <c r="I22" s="65" t="s">
        <v>104</v>
      </c>
      <c r="J22" s="66">
        <v>37.64</v>
      </c>
      <c r="K22" s="55" t="s">
        <v>105</v>
      </c>
      <c r="L22" s="55" t="s">
        <v>106</v>
      </c>
      <c r="M22" s="55">
        <v>48.68</v>
      </c>
      <c r="N22" s="55">
        <v>42.72</v>
      </c>
      <c r="O22" s="55">
        <v>0</v>
      </c>
      <c r="P22" s="55" t="s">
        <v>33</v>
      </c>
      <c r="Q22" s="55">
        <v>2475</v>
      </c>
      <c r="R22" s="55"/>
      <c r="S22" s="77" t="s">
        <v>107</v>
      </c>
      <c r="U22" s="46"/>
    </row>
    <row r="23" ht="65" customHeight="1" spans="1:21">
      <c r="A23" s="55">
        <v>3</v>
      </c>
      <c r="B23" s="55" t="s">
        <v>94</v>
      </c>
      <c r="C23" s="55">
        <v>3</v>
      </c>
      <c r="D23" s="55" t="s">
        <v>81</v>
      </c>
      <c r="E23" s="55" t="s">
        <v>108</v>
      </c>
      <c r="F23" s="55">
        <v>431121</v>
      </c>
      <c r="G23" s="55" t="s">
        <v>109</v>
      </c>
      <c r="H23" s="55" t="s">
        <v>110</v>
      </c>
      <c r="I23" s="65" t="s">
        <v>111</v>
      </c>
      <c r="J23" s="66">
        <v>1398.3</v>
      </c>
      <c r="K23" s="55" t="s">
        <v>31</v>
      </c>
      <c r="L23" s="55" t="s">
        <v>112</v>
      </c>
      <c r="M23" s="55">
        <v>96.42</v>
      </c>
      <c r="N23" s="55">
        <v>84.79</v>
      </c>
      <c r="O23" s="55">
        <v>0</v>
      </c>
      <c r="P23" s="55" t="s">
        <v>33</v>
      </c>
      <c r="Q23" s="55">
        <v>2413.09</v>
      </c>
      <c r="R23" s="55"/>
      <c r="S23" s="77" t="s">
        <v>113</v>
      </c>
      <c r="U23" s="46"/>
    </row>
    <row r="24" s="45" customFormat="1" ht="34" customHeight="1" spans="1:21">
      <c r="A24" s="22" t="s">
        <v>114</v>
      </c>
      <c r="B24" s="22"/>
      <c r="C24" s="22"/>
      <c r="D24" s="22"/>
      <c r="E24" s="22"/>
      <c r="F24" s="22"/>
      <c r="G24" s="22"/>
      <c r="H24" s="22"/>
      <c r="I24" s="60"/>
      <c r="J24" s="22"/>
      <c r="K24" s="22"/>
      <c r="L24" s="22"/>
      <c r="M24" s="23">
        <f>SUM(M25:M43)</f>
        <v>1235.1</v>
      </c>
      <c r="N24" s="23">
        <f>SUM(N25:N43)</f>
        <v>1051.58</v>
      </c>
      <c r="O24" s="23">
        <f>SUM(O25:O43)</f>
        <v>569.13</v>
      </c>
      <c r="P24" s="22"/>
      <c r="Q24" s="22"/>
      <c r="R24" s="22"/>
      <c r="S24" s="68"/>
      <c r="U24" s="46"/>
    </row>
    <row r="25" ht="34" customHeight="1" spans="1:21">
      <c r="A25" s="55">
        <v>1</v>
      </c>
      <c r="B25" s="55" t="s">
        <v>94</v>
      </c>
      <c r="C25" s="55">
        <v>3</v>
      </c>
      <c r="D25" s="55" t="s">
        <v>42</v>
      </c>
      <c r="E25" s="55" t="s">
        <v>43</v>
      </c>
      <c r="F25" s="55">
        <v>430626</v>
      </c>
      <c r="G25" s="55" t="s">
        <v>115</v>
      </c>
      <c r="H25" s="55" t="s">
        <v>116</v>
      </c>
      <c r="I25" s="65" t="s">
        <v>117</v>
      </c>
      <c r="J25" s="66">
        <v>23.3</v>
      </c>
      <c r="K25" s="55" t="s">
        <v>31</v>
      </c>
      <c r="L25" s="55" t="s">
        <v>118</v>
      </c>
      <c r="M25" s="55">
        <v>108.13</v>
      </c>
      <c r="N25" s="55">
        <v>94.7</v>
      </c>
      <c r="O25" s="55">
        <v>30</v>
      </c>
      <c r="P25" s="55" t="s">
        <v>33</v>
      </c>
      <c r="Q25" s="55">
        <v>3054</v>
      </c>
      <c r="R25" s="74" t="s">
        <v>41</v>
      </c>
      <c r="S25" s="55"/>
      <c r="U25" s="46"/>
    </row>
    <row r="26" ht="40" customHeight="1" spans="1:21">
      <c r="A26" s="55">
        <v>2</v>
      </c>
      <c r="B26" s="55" t="s">
        <v>94</v>
      </c>
      <c r="C26" s="55">
        <v>3</v>
      </c>
      <c r="D26" s="55" t="s">
        <v>42</v>
      </c>
      <c r="E26" s="55" t="s">
        <v>43</v>
      </c>
      <c r="F26" s="55">
        <v>430626</v>
      </c>
      <c r="G26" s="55" t="s">
        <v>119</v>
      </c>
      <c r="H26" s="55" t="s">
        <v>45</v>
      </c>
      <c r="I26" s="65" t="s">
        <v>120</v>
      </c>
      <c r="J26" s="66">
        <v>14.5</v>
      </c>
      <c r="K26" s="55" t="s">
        <v>31</v>
      </c>
      <c r="L26" s="55" t="s">
        <v>121</v>
      </c>
      <c r="M26" s="55">
        <v>45.94</v>
      </c>
      <c r="N26" s="55">
        <v>38.71</v>
      </c>
      <c r="O26" s="55">
        <v>30</v>
      </c>
      <c r="P26" s="55" t="s">
        <v>33</v>
      </c>
      <c r="Q26" s="55">
        <v>729</v>
      </c>
      <c r="R26" s="74" t="s">
        <v>41</v>
      </c>
      <c r="S26" s="55"/>
      <c r="U26" s="46"/>
    </row>
    <row r="27" ht="40" customHeight="1" spans="1:21">
      <c r="A27" s="55">
        <v>3</v>
      </c>
      <c r="B27" s="55" t="s">
        <v>94</v>
      </c>
      <c r="C27" s="55">
        <v>3</v>
      </c>
      <c r="D27" s="55" t="s">
        <v>42</v>
      </c>
      <c r="E27" s="55" t="s">
        <v>43</v>
      </c>
      <c r="F27" s="55">
        <v>430626</v>
      </c>
      <c r="G27" s="55" t="s">
        <v>122</v>
      </c>
      <c r="H27" s="55" t="s">
        <v>45</v>
      </c>
      <c r="I27" s="65" t="s">
        <v>120</v>
      </c>
      <c r="J27" s="66">
        <v>5.1</v>
      </c>
      <c r="K27" s="55" t="s">
        <v>31</v>
      </c>
      <c r="L27" s="55" t="s">
        <v>121</v>
      </c>
      <c r="M27" s="55">
        <v>150.5</v>
      </c>
      <c r="N27" s="55">
        <v>129.11</v>
      </c>
      <c r="O27" s="55">
        <v>30</v>
      </c>
      <c r="P27" s="55" t="s">
        <v>33</v>
      </c>
      <c r="Q27" s="55">
        <v>3249</v>
      </c>
      <c r="R27" s="74" t="s">
        <v>41</v>
      </c>
      <c r="S27" s="55"/>
      <c r="U27" s="46"/>
    </row>
    <row r="28" ht="40" customHeight="1" spans="1:21">
      <c r="A28" s="55">
        <v>4</v>
      </c>
      <c r="B28" s="55" t="s">
        <v>94</v>
      </c>
      <c r="C28" s="55">
        <v>3</v>
      </c>
      <c r="D28" s="55" t="s">
        <v>42</v>
      </c>
      <c r="E28" s="55" t="s">
        <v>43</v>
      </c>
      <c r="F28" s="55">
        <v>430626</v>
      </c>
      <c r="G28" s="55" t="s">
        <v>123</v>
      </c>
      <c r="H28" s="55" t="s">
        <v>45</v>
      </c>
      <c r="I28" s="65" t="s">
        <v>120</v>
      </c>
      <c r="J28" s="66">
        <v>1.5</v>
      </c>
      <c r="K28" s="55" t="s">
        <v>31</v>
      </c>
      <c r="L28" s="55" t="s">
        <v>121</v>
      </c>
      <c r="M28" s="55">
        <v>93.68</v>
      </c>
      <c r="N28" s="55">
        <v>79.48</v>
      </c>
      <c r="O28" s="55">
        <v>30</v>
      </c>
      <c r="P28" s="55" t="s">
        <v>33</v>
      </c>
      <c r="Q28" s="55">
        <v>2298</v>
      </c>
      <c r="R28" s="74" t="s">
        <v>41</v>
      </c>
      <c r="S28" s="55"/>
      <c r="U28" s="46"/>
    </row>
    <row r="29" ht="34" customHeight="1" spans="1:21">
      <c r="A29" s="55">
        <v>5</v>
      </c>
      <c r="B29" s="55" t="s">
        <v>94</v>
      </c>
      <c r="C29" s="55">
        <v>3</v>
      </c>
      <c r="D29" s="55" t="s">
        <v>42</v>
      </c>
      <c r="E29" s="55" t="s">
        <v>43</v>
      </c>
      <c r="F29" s="55">
        <v>430626</v>
      </c>
      <c r="G29" s="55" t="s">
        <v>124</v>
      </c>
      <c r="H29" s="55" t="s">
        <v>125</v>
      </c>
      <c r="I29" s="65" t="s">
        <v>126</v>
      </c>
      <c r="J29" s="66">
        <v>73.8</v>
      </c>
      <c r="K29" s="55" t="s">
        <v>31</v>
      </c>
      <c r="L29" s="55" t="s">
        <v>127</v>
      </c>
      <c r="M29" s="55">
        <v>49.74</v>
      </c>
      <c r="N29" s="55">
        <v>42.75</v>
      </c>
      <c r="O29" s="55">
        <v>30</v>
      </c>
      <c r="P29" s="55" t="s">
        <v>33</v>
      </c>
      <c r="Q29" s="55">
        <v>1167</v>
      </c>
      <c r="R29" s="74" t="s">
        <v>41</v>
      </c>
      <c r="S29" s="55"/>
      <c r="U29" s="46"/>
    </row>
    <row r="30" ht="34" customHeight="1" spans="1:21">
      <c r="A30" s="55">
        <v>6</v>
      </c>
      <c r="B30" s="55" t="s">
        <v>94</v>
      </c>
      <c r="C30" s="55">
        <v>3</v>
      </c>
      <c r="D30" s="55" t="s">
        <v>48</v>
      </c>
      <c r="E30" s="55" t="s">
        <v>49</v>
      </c>
      <c r="F30" s="55">
        <v>430821</v>
      </c>
      <c r="G30" s="55" t="s">
        <v>128</v>
      </c>
      <c r="H30" s="55" t="s">
        <v>129</v>
      </c>
      <c r="I30" s="65" t="s">
        <v>130</v>
      </c>
      <c r="J30" s="55">
        <v>2058.103</v>
      </c>
      <c r="K30" s="55" t="s">
        <v>31</v>
      </c>
      <c r="L30" s="55" t="s">
        <v>131</v>
      </c>
      <c r="M30" s="55">
        <v>83.26</v>
      </c>
      <c r="N30" s="55">
        <v>63.52</v>
      </c>
      <c r="O30" s="55">
        <v>30</v>
      </c>
      <c r="P30" s="55" t="s">
        <v>33</v>
      </c>
      <c r="Q30" s="55">
        <v>3434</v>
      </c>
      <c r="R30" s="74" t="s">
        <v>41</v>
      </c>
      <c r="S30" s="55"/>
      <c r="U30" s="46"/>
    </row>
    <row r="31" ht="34" customHeight="1" spans="1:21">
      <c r="A31" s="55">
        <v>7</v>
      </c>
      <c r="B31" s="55" t="s">
        <v>94</v>
      </c>
      <c r="C31" s="55">
        <v>3</v>
      </c>
      <c r="D31" s="55" t="s">
        <v>48</v>
      </c>
      <c r="E31" s="55" t="s">
        <v>49</v>
      </c>
      <c r="F31" s="55">
        <v>430821</v>
      </c>
      <c r="G31" s="55" t="s">
        <v>132</v>
      </c>
      <c r="H31" s="55" t="s">
        <v>129</v>
      </c>
      <c r="I31" s="65" t="s">
        <v>130</v>
      </c>
      <c r="J31" s="55">
        <v>2084.268</v>
      </c>
      <c r="K31" s="55" t="s">
        <v>31</v>
      </c>
      <c r="L31" s="55" t="s">
        <v>131</v>
      </c>
      <c r="M31" s="55">
        <v>49.57</v>
      </c>
      <c r="N31" s="55">
        <v>36.63</v>
      </c>
      <c r="O31" s="55">
        <v>30</v>
      </c>
      <c r="P31" s="55" t="s">
        <v>33</v>
      </c>
      <c r="Q31" s="55">
        <v>763</v>
      </c>
      <c r="R31" s="74" t="s">
        <v>41</v>
      </c>
      <c r="S31" s="55"/>
      <c r="U31" s="46"/>
    </row>
    <row r="32" ht="34" customHeight="1" spans="1:21">
      <c r="A32" s="55">
        <v>8</v>
      </c>
      <c r="B32" s="55" t="s">
        <v>94</v>
      </c>
      <c r="C32" s="55">
        <v>3</v>
      </c>
      <c r="D32" s="55" t="s">
        <v>48</v>
      </c>
      <c r="E32" s="55" t="s">
        <v>49</v>
      </c>
      <c r="F32" s="55">
        <v>430821</v>
      </c>
      <c r="G32" s="55" t="s">
        <v>133</v>
      </c>
      <c r="H32" s="55" t="s">
        <v>134</v>
      </c>
      <c r="I32" s="65" t="s">
        <v>135</v>
      </c>
      <c r="J32" s="66">
        <v>8.9</v>
      </c>
      <c r="K32" s="55" t="s">
        <v>31</v>
      </c>
      <c r="L32" s="55" t="s">
        <v>136</v>
      </c>
      <c r="M32" s="55">
        <v>83.44</v>
      </c>
      <c r="N32" s="55">
        <v>72.44</v>
      </c>
      <c r="O32" s="55">
        <v>30</v>
      </c>
      <c r="P32" s="55" t="s">
        <v>33</v>
      </c>
      <c r="Q32" s="55">
        <v>2300</v>
      </c>
      <c r="R32" s="74" t="s">
        <v>34</v>
      </c>
      <c r="S32" s="55"/>
      <c r="U32" s="46"/>
    </row>
    <row r="33" ht="47" customHeight="1" spans="1:21">
      <c r="A33" s="55">
        <v>9</v>
      </c>
      <c r="B33" s="55" t="s">
        <v>94</v>
      </c>
      <c r="C33" s="55">
        <v>3</v>
      </c>
      <c r="D33" s="55" t="s">
        <v>48</v>
      </c>
      <c r="E33" s="55" t="s">
        <v>137</v>
      </c>
      <c r="F33" s="55">
        <v>430822</v>
      </c>
      <c r="G33" s="55" t="s">
        <v>138</v>
      </c>
      <c r="H33" s="55" t="s">
        <v>139</v>
      </c>
      <c r="I33" s="65" t="s">
        <v>140</v>
      </c>
      <c r="J33" s="66">
        <v>37.25</v>
      </c>
      <c r="K33" s="55" t="s">
        <v>90</v>
      </c>
      <c r="L33" s="55" t="s">
        <v>141</v>
      </c>
      <c r="M33" s="55">
        <v>40.8</v>
      </c>
      <c r="N33" s="55">
        <v>34.44</v>
      </c>
      <c r="O33" s="55">
        <v>30</v>
      </c>
      <c r="P33" s="55" t="s">
        <v>33</v>
      </c>
      <c r="Q33" s="55">
        <v>1000</v>
      </c>
      <c r="R33" s="74" t="s">
        <v>41</v>
      </c>
      <c r="S33" s="55"/>
      <c r="U33" s="46"/>
    </row>
    <row r="34" ht="47" customHeight="1" spans="1:21">
      <c r="A34" s="55">
        <v>10</v>
      </c>
      <c r="B34" s="55" t="s">
        <v>94</v>
      </c>
      <c r="C34" s="55">
        <v>3</v>
      </c>
      <c r="D34" s="55" t="s">
        <v>48</v>
      </c>
      <c r="E34" s="55" t="s">
        <v>137</v>
      </c>
      <c r="F34" s="55">
        <v>430822</v>
      </c>
      <c r="G34" s="55" t="s">
        <v>142</v>
      </c>
      <c r="H34" s="55" t="s">
        <v>143</v>
      </c>
      <c r="I34" s="65" t="s">
        <v>144</v>
      </c>
      <c r="J34" s="66">
        <v>111.27</v>
      </c>
      <c r="K34" s="55" t="s">
        <v>90</v>
      </c>
      <c r="L34" s="55" t="s">
        <v>141</v>
      </c>
      <c r="M34" s="55">
        <v>54.24</v>
      </c>
      <c r="N34" s="55">
        <v>44.48</v>
      </c>
      <c r="O34" s="55">
        <v>30</v>
      </c>
      <c r="P34" s="55" t="s">
        <v>33</v>
      </c>
      <c r="Q34" s="55">
        <v>800</v>
      </c>
      <c r="R34" s="74" t="s">
        <v>41</v>
      </c>
      <c r="S34" s="55"/>
      <c r="U34" s="46"/>
    </row>
    <row r="35" ht="34" customHeight="1" spans="1:21">
      <c r="A35" s="55">
        <v>11</v>
      </c>
      <c r="B35" s="55" t="s">
        <v>94</v>
      </c>
      <c r="C35" s="55">
        <v>3</v>
      </c>
      <c r="D35" s="55" t="s">
        <v>54</v>
      </c>
      <c r="E35" s="55" t="s">
        <v>145</v>
      </c>
      <c r="F35" s="55">
        <v>430921</v>
      </c>
      <c r="G35" s="55" t="s">
        <v>146</v>
      </c>
      <c r="H35" s="55" t="s">
        <v>147</v>
      </c>
      <c r="I35" s="65" t="s">
        <v>148</v>
      </c>
      <c r="J35" s="66">
        <v>17.9</v>
      </c>
      <c r="K35" s="55" t="s">
        <v>65</v>
      </c>
      <c r="L35" s="55" t="s">
        <v>149</v>
      </c>
      <c r="M35" s="55">
        <v>78.29</v>
      </c>
      <c r="N35" s="55">
        <v>72.63</v>
      </c>
      <c r="O35" s="55">
        <v>30</v>
      </c>
      <c r="P35" s="55" t="s">
        <v>33</v>
      </c>
      <c r="Q35" s="55">
        <v>2959.37</v>
      </c>
      <c r="R35" s="74" t="s">
        <v>34</v>
      </c>
      <c r="S35" s="55"/>
      <c r="U35" s="46"/>
    </row>
    <row r="36" ht="34" customHeight="1" spans="1:21">
      <c r="A36" s="55">
        <v>12</v>
      </c>
      <c r="B36" s="55" t="s">
        <v>94</v>
      </c>
      <c r="C36" s="55">
        <v>3</v>
      </c>
      <c r="D36" s="55" t="s">
        <v>54</v>
      </c>
      <c r="E36" s="55" t="s">
        <v>150</v>
      </c>
      <c r="F36" s="55">
        <v>430922</v>
      </c>
      <c r="G36" s="55" t="s">
        <v>151</v>
      </c>
      <c r="H36" s="55" t="s">
        <v>152</v>
      </c>
      <c r="I36" s="65" t="s">
        <v>153</v>
      </c>
      <c r="J36" s="55">
        <v>226.848</v>
      </c>
      <c r="K36" s="55" t="s">
        <v>31</v>
      </c>
      <c r="L36" s="55" t="s">
        <v>154</v>
      </c>
      <c r="M36" s="55">
        <v>43.32</v>
      </c>
      <c r="N36" s="55">
        <v>40.53</v>
      </c>
      <c r="O36" s="55">
        <v>30</v>
      </c>
      <c r="P36" s="55" t="s">
        <v>33</v>
      </c>
      <c r="Q36" s="55">
        <v>1057.1</v>
      </c>
      <c r="R36" s="74" t="s">
        <v>41</v>
      </c>
      <c r="S36" s="55"/>
      <c r="U36" s="46"/>
    </row>
    <row r="37" ht="34" customHeight="1" spans="1:21">
      <c r="A37" s="55">
        <v>13</v>
      </c>
      <c r="B37" s="55" t="s">
        <v>94</v>
      </c>
      <c r="C37" s="55">
        <v>3</v>
      </c>
      <c r="D37" s="55" t="s">
        <v>54</v>
      </c>
      <c r="E37" s="55" t="s">
        <v>150</v>
      </c>
      <c r="F37" s="55">
        <v>430922</v>
      </c>
      <c r="G37" s="55" t="s">
        <v>155</v>
      </c>
      <c r="H37" s="55" t="s">
        <v>152</v>
      </c>
      <c r="I37" s="65" t="s">
        <v>153</v>
      </c>
      <c r="J37" s="55">
        <v>241.148</v>
      </c>
      <c r="K37" s="55" t="s">
        <v>31</v>
      </c>
      <c r="L37" s="55" t="s">
        <v>156</v>
      </c>
      <c r="M37" s="55">
        <v>43.13</v>
      </c>
      <c r="N37" s="55">
        <v>40.38</v>
      </c>
      <c r="O37" s="55">
        <v>30</v>
      </c>
      <c r="P37" s="55" t="s">
        <v>33</v>
      </c>
      <c r="Q37" s="55">
        <v>1511</v>
      </c>
      <c r="R37" s="74" t="s">
        <v>41</v>
      </c>
      <c r="S37" s="55"/>
      <c r="U37" s="46"/>
    </row>
    <row r="38" ht="44" customHeight="1" spans="1:21">
      <c r="A38" s="55">
        <v>14</v>
      </c>
      <c r="B38" s="55" t="s">
        <v>94</v>
      </c>
      <c r="C38" s="55">
        <v>3</v>
      </c>
      <c r="D38" s="55" t="s">
        <v>60</v>
      </c>
      <c r="E38" s="55" t="s">
        <v>61</v>
      </c>
      <c r="F38" s="55">
        <v>431221</v>
      </c>
      <c r="G38" s="55" t="s">
        <v>157</v>
      </c>
      <c r="H38" s="55" t="s">
        <v>158</v>
      </c>
      <c r="I38" s="65" t="s">
        <v>159</v>
      </c>
      <c r="J38" s="66">
        <v>208.85</v>
      </c>
      <c r="K38" s="55" t="s">
        <v>105</v>
      </c>
      <c r="L38" s="55" t="s">
        <v>160</v>
      </c>
      <c r="M38" s="55">
        <v>64.98</v>
      </c>
      <c r="N38" s="55">
        <v>60.25</v>
      </c>
      <c r="O38" s="55">
        <v>30</v>
      </c>
      <c r="P38" s="55" t="s">
        <v>33</v>
      </c>
      <c r="Q38" s="55">
        <v>674</v>
      </c>
      <c r="R38" s="74" t="s">
        <v>41</v>
      </c>
      <c r="S38" s="55"/>
      <c r="U38" s="46"/>
    </row>
    <row r="39" ht="34" customHeight="1" spans="1:21">
      <c r="A39" s="55">
        <v>15</v>
      </c>
      <c r="B39" s="55" t="s">
        <v>94</v>
      </c>
      <c r="C39" s="55">
        <v>3</v>
      </c>
      <c r="D39" s="55" t="s">
        <v>60</v>
      </c>
      <c r="E39" s="55" t="s">
        <v>161</v>
      </c>
      <c r="F39" s="55">
        <v>431281</v>
      </c>
      <c r="G39" s="55" t="s">
        <v>162</v>
      </c>
      <c r="H39" s="55" t="s">
        <v>63</v>
      </c>
      <c r="I39" s="65" t="s">
        <v>64</v>
      </c>
      <c r="J39" s="55">
        <v>2882.815</v>
      </c>
      <c r="K39" s="55" t="s">
        <v>65</v>
      </c>
      <c r="L39" s="55" t="s">
        <v>163</v>
      </c>
      <c r="M39" s="55">
        <v>34.28</v>
      </c>
      <c r="N39" s="55">
        <v>30.07</v>
      </c>
      <c r="O39" s="55">
        <v>30</v>
      </c>
      <c r="P39" s="55" t="s">
        <v>33</v>
      </c>
      <c r="Q39" s="55">
        <v>5410</v>
      </c>
      <c r="R39" s="74" t="s">
        <v>34</v>
      </c>
      <c r="S39" s="55"/>
      <c r="U39" s="46"/>
    </row>
    <row r="40" ht="34" customHeight="1" spans="1:21">
      <c r="A40" s="55">
        <v>16</v>
      </c>
      <c r="B40" s="55" t="s">
        <v>94</v>
      </c>
      <c r="C40" s="55">
        <v>3</v>
      </c>
      <c r="D40" s="55" t="s">
        <v>60</v>
      </c>
      <c r="E40" s="55" t="s">
        <v>161</v>
      </c>
      <c r="F40" s="55">
        <v>431281</v>
      </c>
      <c r="G40" s="55" t="s">
        <v>164</v>
      </c>
      <c r="H40" s="55" t="s">
        <v>165</v>
      </c>
      <c r="I40" s="65" t="s">
        <v>166</v>
      </c>
      <c r="J40" s="55">
        <v>109.535</v>
      </c>
      <c r="K40" s="55" t="s">
        <v>31</v>
      </c>
      <c r="L40" s="55" t="s">
        <v>167</v>
      </c>
      <c r="M40" s="55">
        <v>33.38</v>
      </c>
      <c r="N40" s="55">
        <v>29.13</v>
      </c>
      <c r="O40" s="55">
        <v>29.13</v>
      </c>
      <c r="P40" s="55" t="s">
        <v>33</v>
      </c>
      <c r="Q40" s="55">
        <v>990</v>
      </c>
      <c r="R40" s="74" t="s">
        <v>34</v>
      </c>
      <c r="S40" s="55"/>
      <c r="U40" s="46"/>
    </row>
    <row r="41" ht="34" customHeight="1" spans="1:21">
      <c r="A41" s="55">
        <v>17</v>
      </c>
      <c r="B41" s="55" t="s">
        <v>94</v>
      </c>
      <c r="C41" s="55">
        <v>3</v>
      </c>
      <c r="D41" s="55" t="s">
        <v>168</v>
      </c>
      <c r="E41" s="55" t="s">
        <v>169</v>
      </c>
      <c r="F41" s="55">
        <v>431321</v>
      </c>
      <c r="G41" s="55" t="s">
        <v>170</v>
      </c>
      <c r="H41" s="55" t="s">
        <v>171</v>
      </c>
      <c r="I41" s="65" t="s">
        <v>172</v>
      </c>
      <c r="J41" s="66">
        <v>115.55</v>
      </c>
      <c r="K41" s="55" t="s">
        <v>31</v>
      </c>
      <c r="L41" s="55" t="s">
        <v>173</v>
      </c>
      <c r="M41" s="55">
        <v>54.88</v>
      </c>
      <c r="N41" s="55">
        <v>40.11</v>
      </c>
      <c r="O41" s="55">
        <v>30</v>
      </c>
      <c r="P41" s="55" t="s">
        <v>33</v>
      </c>
      <c r="Q41" s="55">
        <v>1340</v>
      </c>
      <c r="R41" s="74" t="s">
        <v>41</v>
      </c>
      <c r="S41" s="55"/>
      <c r="U41" s="46"/>
    </row>
    <row r="42" ht="34" customHeight="1" spans="1:21">
      <c r="A42" s="55">
        <v>18</v>
      </c>
      <c r="B42" s="55" t="s">
        <v>94</v>
      </c>
      <c r="C42" s="55">
        <v>3</v>
      </c>
      <c r="D42" s="55" t="s">
        <v>168</v>
      </c>
      <c r="E42" s="55" t="s">
        <v>169</v>
      </c>
      <c r="F42" s="55">
        <v>431321</v>
      </c>
      <c r="G42" s="55" t="s">
        <v>174</v>
      </c>
      <c r="H42" s="55" t="s">
        <v>171</v>
      </c>
      <c r="I42" s="65" t="s">
        <v>172</v>
      </c>
      <c r="J42" s="66">
        <v>108</v>
      </c>
      <c r="K42" s="55" t="s">
        <v>31</v>
      </c>
      <c r="L42" s="55" t="s">
        <v>175</v>
      </c>
      <c r="M42" s="55">
        <v>52.44</v>
      </c>
      <c r="N42" s="55">
        <v>40.3</v>
      </c>
      <c r="O42" s="55">
        <v>30</v>
      </c>
      <c r="P42" s="55" t="s">
        <v>33</v>
      </c>
      <c r="Q42" s="55">
        <v>853.96</v>
      </c>
      <c r="R42" s="74" t="s">
        <v>41</v>
      </c>
      <c r="S42" s="55"/>
      <c r="U42" s="46"/>
    </row>
    <row r="43" ht="34" customHeight="1" spans="1:21">
      <c r="A43" s="55">
        <v>19</v>
      </c>
      <c r="B43" s="55" t="s">
        <v>94</v>
      </c>
      <c r="C43" s="55">
        <v>3</v>
      </c>
      <c r="D43" s="27" t="s">
        <v>87</v>
      </c>
      <c r="E43" s="55" t="s">
        <v>176</v>
      </c>
      <c r="F43" s="55">
        <v>433127</v>
      </c>
      <c r="G43" s="27" t="s">
        <v>177</v>
      </c>
      <c r="H43" s="55" t="s">
        <v>178</v>
      </c>
      <c r="I43" s="65" t="s">
        <v>179</v>
      </c>
      <c r="J43" s="55">
        <v>33.005</v>
      </c>
      <c r="K43" s="55" t="s">
        <v>31</v>
      </c>
      <c r="L43" s="55" t="s">
        <v>180</v>
      </c>
      <c r="M43" s="55">
        <v>71.1</v>
      </c>
      <c r="N43" s="55">
        <v>61.92</v>
      </c>
      <c r="O43" s="55">
        <v>30</v>
      </c>
      <c r="P43" s="55" t="s">
        <v>33</v>
      </c>
      <c r="Q43" s="55">
        <v>666.67</v>
      </c>
      <c r="R43" s="74" t="s">
        <v>41</v>
      </c>
      <c r="S43" s="55"/>
      <c r="U43" s="46"/>
    </row>
  </sheetData>
  <mergeCells count="18">
    <mergeCell ref="A2:S2"/>
    <mergeCell ref="G3:J3"/>
    <mergeCell ref="L3:N3"/>
    <mergeCell ref="A5:S5"/>
    <mergeCell ref="A13:S13"/>
    <mergeCell ref="A19:S19"/>
    <mergeCell ref="A3:A4"/>
    <mergeCell ref="B3:B4"/>
    <mergeCell ref="C3:C4"/>
    <mergeCell ref="D3:D4"/>
    <mergeCell ref="E3:E4"/>
    <mergeCell ref="F3:F4"/>
    <mergeCell ref="K3:K4"/>
    <mergeCell ref="O3:O4"/>
    <mergeCell ref="P3:P4"/>
    <mergeCell ref="Q3:Q4"/>
    <mergeCell ref="R3:R4"/>
    <mergeCell ref="S3:S4"/>
  </mergeCells>
  <printOptions horizontalCentered="1"/>
  <pageMargins left="0.156944444444444" right="0.118055555555556" top="0.275" bottom="0.314583333333333" header="0.156944444444444" footer="0.0784722222222222"/>
  <pageSetup paperSize="9" scale="8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J6" sqref="J6"/>
    </sheetView>
  </sheetViews>
  <sheetFormatPr defaultColWidth="10.2857142857143" defaultRowHeight="15" outlineLevelRow="6" outlineLevelCol="7"/>
  <cols>
    <col min="1" max="1" width="7.57142857142857" style="29" customWidth="1"/>
    <col min="2" max="2" width="8.71428571428571" style="29" customWidth="1"/>
    <col min="3" max="3" width="9.14285714285714" style="29" customWidth="1"/>
    <col min="4" max="4" width="16.1428571428571" style="29" customWidth="1"/>
    <col min="5" max="5" width="9.42857142857143" style="29" customWidth="1"/>
    <col min="6" max="6" width="11.9333333333333" style="29" customWidth="1"/>
    <col min="7" max="7" width="11.1428571428571" style="29" customWidth="1"/>
    <col min="8" max="8" width="11.8571428571429" style="29" customWidth="1"/>
    <col min="9" max="220" width="10.2857142857143" style="29"/>
  </cols>
  <sheetData>
    <row r="1" s="4" customFormat="1" spans="1:1">
      <c r="A1" s="30" t="s">
        <v>181</v>
      </c>
    </row>
    <row r="2" s="4" customFormat="1" ht="44" customHeight="1" spans="1:8">
      <c r="A2" s="31" t="s">
        <v>182</v>
      </c>
      <c r="B2" s="31"/>
      <c r="C2" s="31"/>
      <c r="D2" s="31"/>
      <c r="E2" s="31"/>
      <c r="F2" s="31"/>
      <c r="G2" s="31"/>
      <c r="H2" s="31"/>
    </row>
    <row r="3" s="4" customFormat="1" ht="54" customHeight="1" spans="1:8">
      <c r="A3" s="32" t="s">
        <v>2</v>
      </c>
      <c r="B3" s="32" t="s">
        <v>5</v>
      </c>
      <c r="C3" s="32" t="s">
        <v>6</v>
      </c>
      <c r="D3" s="32" t="s">
        <v>183</v>
      </c>
      <c r="E3" s="32" t="s">
        <v>184</v>
      </c>
      <c r="F3" s="32" t="s">
        <v>18</v>
      </c>
      <c r="G3" s="32" t="s">
        <v>19</v>
      </c>
      <c r="H3" s="33" t="s">
        <v>15</v>
      </c>
    </row>
    <row r="4" s="4" customFormat="1" ht="30" customHeight="1" spans="1:8">
      <c r="A4" s="34"/>
      <c r="B4" s="34"/>
      <c r="C4" s="34"/>
      <c r="D4" s="34"/>
      <c r="E4" s="34"/>
      <c r="F4" s="34"/>
      <c r="G4" s="34"/>
      <c r="H4" s="35"/>
    </row>
    <row r="5" s="4" customFormat="1" ht="45" customHeight="1" spans="1:8">
      <c r="A5" s="36" t="s">
        <v>185</v>
      </c>
      <c r="B5" s="37"/>
      <c r="C5" s="26"/>
      <c r="D5" s="38">
        <v>2</v>
      </c>
      <c r="E5" s="26"/>
      <c r="F5" s="26"/>
      <c r="G5" s="26"/>
      <c r="H5" s="39"/>
    </row>
    <row r="6" s="4" customFormat="1" ht="63" customHeight="1" spans="1:8">
      <c r="A6" s="26">
        <v>1</v>
      </c>
      <c r="B6" s="40" t="s">
        <v>54</v>
      </c>
      <c r="C6" s="40" t="s">
        <v>76</v>
      </c>
      <c r="D6" s="40" t="s">
        <v>77</v>
      </c>
      <c r="E6" s="40" t="s">
        <v>78</v>
      </c>
      <c r="F6" s="40" t="s">
        <v>79</v>
      </c>
      <c r="G6" s="40">
        <v>2135.7</v>
      </c>
      <c r="H6" s="41"/>
    </row>
    <row r="7" ht="61" customHeight="1" spans="1:8">
      <c r="A7" s="26">
        <v>2</v>
      </c>
      <c r="B7" s="40" t="s">
        <v>54</v>
      </c>
      <c r="C7" s="40" t="s">
        <v>145</v>
      </c>
      <c r="D7" s="42" t="s">
        <v>186</v>
      </c>
      <c r="E7" s="42" t="s">
        <v>147</v>
      </c>
      <c r="F7" s="42" t="s">
        <v>148</v>
      </c>
      <c r="G7" s="42">
        <v>17.9</v>
      </c>
      <c r="H7" s="43"/>
    </row>
  </sheetData>
  <mergeCells count="10">
    <mergeCell ref="A2:H2"/>
    <mergeCell ref="A5:B5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scale="7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S6"/>
  <sheetViews>
    <sheetView workbookViewId="0">
      <selection activeCell="M6" sqref="M6"/>
    </sheetView>
  </sheetViews>
  <sheetFormatPr defaultColWidth="10.2857142857143" defaultRowHeight="14.25" outlineLevelRow="5"/>
  <cols>
    <col min="1" max="1" width="8.71428571428571" style="14" customWidth="1"/>
    <col min="2" max="2" width="10.4285714285714" style="14" customWidth="1"/>
    <col min="3" max="3" width="9.85714285714286" style="14" customWidth="1"/>
    <col min="4" max="4" width="21.4285714285714" style="14" customWidth="1"/>
    <col min="5" max="5" width="10" style="14" customWidth="1"/>
    <col min="6" max="6" width="16.2857142857143" style="14" customWidth="1"/>
    <col min="7" max="7" width="11.4285714285714" style="14" customWidth="1"/>
    <col min="8" max="8" width="10.4285714285714" style="14" customWidth="1"/>
    <col min="9" max="16350" width="10.2857142857143" style="14"/>
    <col min="16351" max="16384" width="10.2857142857143" style="15"/>
  </cols>
  <sheetData>
    <row r="1" ht="19" customHeight="1" spans="1:16347">
      <c r="A1" s="16" t="s">
        <v>187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</row>
    <row r="2" s="11" customFormat="1" ht="43" customHeight="1" spans="1:8">
      <c r="A2" s="7" t="s">
        <v>188</v>
      </c>
      <c r="B2" s="7"/>
      <c r="C2" s="7"/>
      <c r="D2" s="7"/>
      <c r="E2" s="7"/>
      <c r="F2" s="7"/>
      <c r="G2" s="7"/>
      <c r="H2" s="7"/>
    </row>
    <row r="3" s="11" customFormat="1" ht="27" customHeight="1" spans="1:8">
      <c r="A3" s="17" t="s">
        <v>2</v>
      </c>
      <c r="B3" s="17" t="s">
        <v>5</v>
      </c>
      <c r="C3" s="17" t="s">
        <v>6</v>
      </c>
      <c r="D3" s="17" t="s">
        <v>189</v>
      </c>
      <c r="E3" s="17" t="s">
        <v>190</v>
      </c>
      <c r="F3" s="17" t="s">
        <v>18</v>
      </c>
      <c r="G3" s="17" t="s">
        <v>19</v>
      </c>
      <c r="H3" s="18" t="s">
        <v>15</v>
      </c>
    </row>
    <row r="4" s="12" customFormat="1" ht="56" customHeight="1" spans="1:8">
      <c r="A4" s="19"/>
      <c r="B4" s="19"/>
      <c r="C4" s="19"/>
      <c r="D4" s="19"/>
      <c r="E4" s="19"/>
      <c r="F4" s="19"/>
      <c r="G4" s="19"/>
      <c r="H4" s="18"/>
    </row>
    <row r="5" ht="45" customHeight="1" spans="1:8">
      <c r="A5" s="20" t="s">
        <v>185</v>
      </c>
      <c r="B5" s="21"/>
      <c r="C5" s="22"/>
      <c r="D5" s="23">
        <v>1</v>
      </c>
      <c r="E5" s="22"/>
      <c r="F5" s="22"/>
      <c r="G5" s="22"/>
      <c r="H5" s="22"/>
    </row>
    <row r="6" s="13" customFormat="1" ht="45" customHeight="1" spans="1:8">
      <c r="A6" s="24">
        <v>1</v>
      </c>
      <c r="B6" s="25" t="s">
        <v>35</v>
      </c>
      <c r="C6" s="26" t="s">
        <v>36</v>
      </c>
      <c r="D6" s="27" t="s">
        <v>191</v>
      </c>
      <c r="E6" s="26" t="s">
        <v>38</v>
      </c>
      <c r="F6" s="26" t="s">
        <v>39</v>
      </c>
      <c r="G6" s="28">
        <v>1235</v>
      </c>
      <c r="H6" s="24"/>
    </row>
  </sheetData>
  <mergeCells count="10">
    <mergeCell ref="A2:H2"/>
    <mergeCell ref="A5:B5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944444444444444" right="0.751388888888889" top="1" bottom="1" header="0.5" footer="0.5"/>
  <pageSetup paperSize="9" scale="8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D4" sqref="D4"/>
    </sheetView>
  </sheetViews>
  <sheetFormatPr defaultColWidth="8.84761904761905" defaultRowHeight="15" outlineLevelRow="3"/>
  <cols>
    <col min="1" max="1" width="16.1428571428571" style="3" customWidth="1"/>
    <col min="2" max="7" width="19" style="3" customWidth="1"/>
    <col min="8" max="16384" width="8.84761904761905" style="4"/>
  </cols>
  <sheetData>
    <row r="1" s="1" customFormat="1" ht="14.1" customHeight="1" spans="1:7">
      <c r="A1" s="5" t="s">
        <v>192</v>
      </c>
      <c r="B1" s="6"/>
      <c r="C1" s="6"/>
      <c r="D1" s="6"/>
      <c r="E1" s="6"/>
      <c r="F1" s="6"/>
      <c r="G1" s="6"/>
    </row>
    <row r="2" ht="44.1" customHeight="1" spans="1:22">
      <c r="A2" s="7" t="s">
        <v>193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T2" s="3"/>
      <c r="V2" s="3"/>
    </row>
    <row r="3" s="2" customFormat="1" ht="68" customHeight="1" spans="1:7">
      <c r="A3" s="9" t="s">
        <v>2</v>
      </c>
      <c r="B3" s="9" t="s">
        <v>5</v>
      </c>
      <c r="C3" s="9" t="s">
        <v>6</v>
      </c>
      <c r="D3" s="9" t="s">
        <v>184</v>
      </c>
      <c r="E3" s="9" t="s">
        <v>194</v>
      </c>
      <c r="F3" s="9" t="s">
        <v>195</v>
      </c>
      <c r="G3" s="9" t="s">
        <v>196</v>
      </c>
    </row>
    <row r="4" s="2" customFormat="1" ht="161" customHeight="1" spans="1:7">
      <c r="A4" s="10">
        <v>1</v>
      </c>
      <c r="B4" s="10" t="s">
        <v>26</v>
      </c>
      <c r="C4" s="10" t="s">
        <v>95</v>
      </c>
      <c r="D4" s="10" t="s">
        <v>97</v>
      </c>
      <c r="E4" s="10">
        <v>0</v>
      </c>
      <c r="F4" s="10">
        <v>35.821</v>
      </c>
      <c r="G4" s="10">
        <v>35.821</v>
      </c>
    </row>
  </sheetData>
  <mergeCells count="1">
    <mergeCell ref="A2:G2"/>
  </mergeCells>
  <pageMargins left="1.22013888888889" right="0.75" top="1" bottom="1" header="0.5" footer="0.5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明细表</vt:lpstr>
      <vt:lpstr>中心养护站</vt:lpstr>
      <vt:lpstr>服务区</vt:lpstr>
      <vt:lpstr>美丽公路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刘永红</cp:lastModifiedBy>
  <dcterms:created xsi:type="dcterms:W3CDTF">2024-12-30T08:48:00Z</dcterms:created>
  <dcterms:modified xsi:type="dcterms:W3CDTF">2025-08-28T01:04:22Z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6B924E6C553F47788AF63FC2FCF6DA30_13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