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8" r:id="rId1"/>
    <sheet name="危旧桥" sheetId="11" r:id="rId2"/>
    <sheet name="危隧" sheetId="12" r:id="rId3"/>
    <sheet name="安全设施精细化提升" sheetId="7" r:id="rId4"/>
    <sheet name="灾害防治" sheetId="10" r:id="rId5"/>
  </sheets>
  <definedNames>
    <definedName name="_xlnm._FilterDatabase" localSheetId="3" hidden="1">安全设施精细化提升!$A$6:$L$1322</definedName>
    <definedName name="_xlnm.Print_Area" localSheetId="3">安全设施精细化提升!$B$1:$L$1322</definedName>
    <definedName name="_xlnm.Print_Titles" localSheetId="3">安全设施精细化提升!$3:$4</definedName>
    <definedName name="_xlnm._FilterDatabase" localSheetId="1" hidden="1">危旧桥!$A$6:$N$259</definedName>
    <definedName name="_xlnm.Print_Titles" localSheetId="1">危旧桥!$3:$4</definedName>
    <definedName name="_xlnm.Print_Area" localSheetId="1">危旧桥!$A$1:$N$259</definedName>
    <definedName name="_xlnm._FilterDatabase" localSheetId="2" hidden="1">危隧!#REF!</definedName>
    <definedName name="_xlnm.Print_Titles" localSheetId="2">危隧!$3:$4</definedName>
    <definedName name="_xlnm.Print_Area" localSheetId="2">危隧!$A$1:$Q$6</definedName>
    <definedName name="_xlnm.Print_Area" localSheetId="0">汇总表!$A$1:$F$18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<sst xmlns="http://schemas.openxmlformats.org/spreadsheetml/2006/main" count="10222" uniqueCount="1116">
  <si>
    <t>附件5-1</t>
  </si>
  <si>
    <t>2024年普通国省道路网结构改造任务计划汇总表</t>
  </si>
  <si>
    <t>市州</t>
  </si>
  <si>
    <t>危旧桥改造规模（座）</t>
  </si>
  <si>
    <t>安全设施精细化提升规模
（公里）</t>
  </si>
  <si>
    <t>灾害防治规模（公里）</t>
  </si>
  <si>
    <t>危隧改造规模（座）</t>
  </si>
  <si>
    <t>备注</t>
  </si>
  <si>
    <t>合计</t>
  </si>
  <si>
    <t>国道三项工程根据部计划下达情况确定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</si>
  <si>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</si>
  <si>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</si>
  <si>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</si>
  <si>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</si>
  <si>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</si>
  <si>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</si>
  <si>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</si>
  <si>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</si>
  <si>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</si>
  <si>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</si>
  <si>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</si>
  <si>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</si>
  <si>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</si>
  <si>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湘西州</t>
  </si>
  <si>
    <t>附件5-2</t>
  </si>
  <si>
    <t>2024年普通国省道危旧桥改造工程任务计划明细表</t>
  </si>
  <si>
    <t>序号</t>
  </si>
  <si>
    <t>县区</t>
  </si>
  <si>
    <t>所在路线情况</t>
  </si>
  <si>
    <t>桥梁代码</t>
  </si>
  <si>
    <t>桥梁名称</t>
  </si>
  <si>
    <t>桥梁代码+桥名</t>
  </si>
  <si>
    <t>桥梁中心桩号</t>
  </si>
  <si>
    <t>桥梁
全长
(米)</t>
  </si>
  <si>
    <t>桥梁
全宽
(米)</t>
  </si>
  <si>
    <t>桥梁按跨径分类</t>
  </si>
  <si>
    <t>入库技术状况等级</t>
  </si>
  <si>
    <t>路线编号</t>
  </si>
  <si>
    <t>技术等级</t>
  </si>
  <si>
    <t>全省合计</t>
  </si>
  <si>
    <t>长沙市小计</t>
  </si>
  <si>
    <t>岳麓区</t>
  </si>
  <si>
    <t>S326</t>
  </si>
  <si>
    <t>四级</t>
  </si>
  <si>
    <t>S326430104L0280</t>
  </si>
  <si>
    <t>颜家桥</t>
  </si>
  <si>
    <t>S326430104L0280颜家桥</t>
  </si>
  <si>
    <t>中桥</t>
  </si>
  <si>
    <t>三类</t>
  </si>
  <si>
    <t>望城区</t>
  </si>
  <si>
    <t>G240</t>
  </si>
  <si>
    <t>一级</t>
  </si>
  <si>
    <t>G240430112L0350</t>
  </si>
  <si>
    <t>乌山大桥</t>
  </si>
  <si>
    <t>G240430112L0350乌山大桥</t>
  </si>
  <si>
    <t>四类</t>
  </si>
  <si>
    <t>宁乡市</t>
  </si>
  <si>
    <t>S223</t>
  </si>
  <si>
    <t>二级</t>
  </si>
  <si>
    <t>S223430182L0380</t>
  </si>
  <si>
    <t>碧塘桥</t>
  </si>
  <si>
    <t>S223430182L0380碧塘桥</t>
  </si>
  <si>
    <t>小桥</t>
  </si>
  <si>
    <t>二类</t>
  </si>
  <si>
    <t>三级</t>
  </si>
  <si>
    <t>S326430182L0490</t>
  </si>
  <si>
    <t>枫木桥</t>
  </si>
  <si>
    <t>S326430182L0490枫木桥</t>
  </si>
  <si>
    <t>S326430182L0430</t>
  </si>
  <si>
    <t>坝塘桥</t>
  </si>
  <si>
    <t>S326430182L0430坝塘桥</t>
  </si>
  <si>
    <t>S326430182L0530</t>
  </si>
  <si>
    <t>井冲小桥</t>
  </si>
  <si>
    <t>S326430182L0530井冲小桥</t>
  </si>
  <si>
    <t>S326430182L0550</t>
  </si>
  <si>
    <t>付家湾桥</t>
  </si>
  <si>
    <t>S326430182L0550付家湾桥</t>
  </si>
  <si>
    <t>一类</t>
  </si>
  <si>
    <t>S326430182L0580</t>
  </si>
  <si>
    <t>川门子桥</t>
  </si>
  <si>
    <t>S326430182L0580川门子桥</t>
  </si>
  <si>
    <t>S327</t>
  </si>
  <si>
    <t>S327430182L0250</t>
  </si>
  <si>
    <t>灰汤小桥</t>
  </si>
  <si>
    <t>S327430182L0250灰汤小桥</t>
  </si>
  <si>
    <t>S327430182L0320</t>
  </si>
  <si>
    <t>肖公庙桥</t>
  </si>
  <si>
    <t>S327430182L0320肖公庙桥</t>
  </si>
  <si>
    <t>S327430182L0330</t>
  </si>
  <si>
    <t>马家坳桥</t>
  </si>
  <si>
    <t>S327430182L0330马家坳桥</t>
  </si>
  <si>
    <t>S328</t>
  </si>
  <si>
    <t>S328430182L0130</t>
  </si>
  <si>
    <t>龙基桥</t>
  </si>
  <si>
    <t>S328430182L0130龙基桥</t>
  </si>
  <si>
    <t>S539</t>
  </si>
  <si>
    <t>S539430182L0030</t>
  </si>
  <si>
    <t>回龙铺2号桥</t>
  </si>
  <si>
    <t>S539430182L0030回龙铺2号桥</t>
  </si>
  <si>
    <t>株洲市小计</t>
  </si>
  <si>
    <t>茶陵县</t>
  </si>
  <si>
    <t>S558</t>
  </si>
  <si>
    <t>S558430224L0040</t>
  </si>
  <si>
    <t>江铺桥</t>
  </si>
  <si>
    <t>S558430224L0040江铺桥</t>
  </si>
  <si>
    <t>S333</t>
  </si>
  <si>
    <t>S333430224L0050</t>
  </si>
  <si>
    <t>卧龙二桥</t>
  </si>
  <si>
    <t>S333430224L0050卧龙二桥</t>
  </si>
  <si>
    <t>S204</t>
  </si>
  <si>
    <t>S204430224L0630</t>
  </si>
  <si>
    <t>带江—桥</t>
  </si>
  <si>
    <t>S204430224L0630带江—桥</t>
  </si>
  <si>
    <t>五类</t>
  </si>
  <si>
    <t>醴陵市</t>
  </si>
  <si>
    <t>S204430281L1000</t>
  </si>
  <si>
    <t>黄鳝冲桥</t>
  </si>
  <si>
    <t>S204430281L1000黄鳝冲桥</t>
  </si>
  <si>
    <t>S204430281L0320</t>
  </si>
  <si>
    <t>南屏桥</t>
  </si>
  <si>
    <t>S204430281L0320南屏桥</t>
  </si>
  <si>
    <t>S204430281L0290</t>
  </si>
  <si>
    <t>志木咀桥</t>
  </si>
  <si>
    <t>S204430281L0290志木咀桥</t>
  </si>
  <si>
    <t>S327430281L0040</t>
  </si>
  <si>
    <t>庄埠桥</t>
  </si>
  <si>
    <t>S327430281L0040庄埠桥</t>
  </si>
  <si>
    <t>S104</t>
  </si>
  <si>
    <t>S104430281L0170</t>
  </si>
  <si>
    <t>飞跃桥</t>
  </si>
  <si>
    <t>S104430281L0170飞跃桥</t>
  </si>
  <si>
    <t>S104430281L0120</t>
  </si>
  <si>
    <t>横江桥</t>
  </si>
  <si>
    <t>S104430281L0120横江桥</t>
  </si>
  <si>
    <t>大桥</t>
  </si>
  <si>
    <t>S104430281L0160</t>
  </si>
  <si>
    <t>控金坪桥</t>
  </si>
  <si>
    <t>S104430281L0160控金坪桥</t>
  </si>
  <si>
    <t>S104430281L0150</t>
  </si>
  <si>
    <t>白星桥</t>
  </si>
  <si>
    <t>S104430281L0150白星桥</t>
  </si>
  <si>
    <t>S104430281L0140</t>
  </si>
  <si>
    <t>磨刀坑桥</t>
  </si>
  <si>
    <t>S104430281L0140磨刀坑桥</t>
  </si>
  <si>
    <t>S104430281L0220</t>
  </si>
  <si>
    <t>豪形桥</t>
  </si>
  <si>
    <t>S104430281L0220豪形桥</t>
  </si>
  <si>
    <t>S204430281L0250</t>
  </si>
  <si>
    <t>株抱樟桥</t>
  </si>
  <si>
    <t>S204430281L0250株抱樟桥</t>
  </si>
  <si>
    <t>S204430281L0260</t>
  </si>
  <si>
    <t>丁家桥</t>
  </si>
  <si>
    <t>S204430281L0260丁家桥</t>
  </si>
  <si>
    <t>S532</t>
  </si>
  <si>
    <t>S532430281L0070</t>
  </si>
  <si>
    <t>伍家桥</t>
  </si>
  <si>
    <t>S532430281L0070伍家桥</t>
  </si>
  <si>
    <t>G106</t>
  </si>
  <si>
    <t>G106430281R0720</t>
  </si>
  <si>
    <t>泗汾大桥（上行桥）</t>
  </si>
  <si>
    <t>G106430281R0720泗汾大桥（上行桥）</t>
  </si>
  <si>
    <t>湘潭市小计</t>
  </si>
  <si>
    <t>湘潭县</t>
  </si>
  <si>
    <t>S536</t>
  </si>
  <si>
    <t>S536430321L0050</t>
  </si>
  <si>
    <t>踏莲桥</t>
  </si>
  <si>
    <t>S536430321L0050踏莲桥</t>
  </si>
  <si>
    <t>S536430321L0040</t>
  </si>
  <si>
    <t>黄龙二桥</t>
  </si>
  <si>
    <t>S536430321L0040黄龙二桥</t>
  </si>
  <si>
    <t>S330</t>
  </si>
  <si>
    <t>S330430321L0240</t>
  </si>
  <si>
    <t>沙子塘桥</t>
  </si>
  <si>
    <t>S330430321L0240沙子塘桥</t>
  </si>
  <si>
    <t>S327430321L0130</t>
  </si>
  <si>
    <t>郭家桥</t>
  </si>
  <si>
    <t>S327430321L0130郭家桥</t>
  </si>
  <si>
    <t>G107</t>
  </si>
  <si>
    <t>G107430321L1110</t>
  </si>
  <si>
    <t>白石铺桥</t>
  </si>
  <si>
    <t>G107430321L1110白石铺桥</t>
  </si>
  <si>
    <t>G107430321L1120</t>
  </si>
  <si>
    <t>占岳桥</t>
  </si>
  <si>
    <t>G107430321L1120占岳桥</t>
  </si>
  <si>
    <t>湘乡市</t>
  </si>
  <si>
    <t>G320</t>
  </si>
  <si>
    <t>G320430381L0090</t>
  </si>
  <si>
    <t>应福桥</t>
  </si>
  <si>
    <t>G320430381L0090应福桥</t>
  </si>
  <si>
    <t>韶山市</t>
  </si>
  <si>
    <t>S325</t>
  </si>
  <si>
    <t>S325430382L0170</t>
  </si>
  <si>
    <t>友谊桥</t>
  </si>
  <si>
    <t>S325430382L0170友谊桥</t>
  </si>
  <si>
    <t>衡阳市小计</t>
  </si>
  <si>
    <t>衡南县</t>
  </si>
  <si>
    <t>G322</t>
  </si>
  <si>
    <t>G322430422L0310</t>
  </si>
  <si>
    <t>茶市大桥</t>
  </si>
  <si>
    <t>G322430422L0310茶市大桥</t>
  </si>
  <si>
    <t>G107430422L1330</t>
  </si>
  <si>
    <t>幸福桥</t>
  </si>
  <si>
    <t>G107430422L1330幸福桥</t>
  </si>
  <si>
    <t>衡东县</t>
  </si>
  <si>
    <t>S214</t>
  </si>
  <si>
    <t>S214430424L0020</t>
  </si>
  <si>
    <t>司马铺桥</t>
  </si>
  <si>
    <t>S214430424L0020司马铺桥</t>
  </si>
  <si>
    <t>耒阳市</t>
  </si>
  <si>
    <t>G107430481L1400</t>
  </si>
  <si>
    <t>拱桥湾桥</t>
  </si>
  <si>
    <t>G107430481L1400拱桥湾桥</t>
  </si>
  <si>
    <t>常宁市</t>
  </si>
  <si>
    <t>G234</t>
  </si>
  <si>
    <t>G234430482L1040</t>
  </si>
  <si>
    <t>正同小桥</t>
  </si>
  <si>
    <t>G234430482L1040正同小桥</t>
  </si>
  <si>
    <t>邵阳市小计</t>
  </si>
  <si>
    <t>双清区</t>
  </si>
  <si>
    <t>G320430502L0410</t>
  </si>
  <si>
    <t>短坡桥</t>
  </si>
  <si>
    <t>G320430502L0410短坡桥</t>
  </si>
  <si>
    <t>新邵县</t>
  </si>
  <si>
    <t>S232</t>
  </si>
  <si>
    <t>S232430522L0190</t>
  </si>
  <si>
    <t>群策桥</t>
  </si>
  <si>
    <t>S232430522L0190群策桥</t>
  </si>
  <si>
    <t>S326430522L0920</t>
  </si>
  <si>
    <t>三溪桥</t>
  </si>
  <si>
    <t>S326430522L0920三溪桥</t>
  </si>
  <si>
    <t>S332</t>
  </si>
  <si>
    <t>S332430522L0210</t>
  </si>
  <si>
    <t>团结桥</t>
  </si>
  <si>
    <t>S332430522L0210团结桥</t>
  </si>
  <si>
    <t>S332430522L0200</t>
  </si>
  <si>
    <t>立公桥</t>
  </si>
  <si>
    <t>S332430522L0200立公桥</t>
  </si>
  <si>
    <t>S332430522L0190</t>
  </si>
  <si>
    <t>红星桥</t>
  </si>
  <si>
    <t>S332430522L0190红星桥</t>
  </si>
  <si>
    <t>S332430522L0180</t>
  </si>
  <si>
    <t>建新桥</t>
  </si>
  <si>
    <t>S332430522L0180建新桥</t>
  </si>
  <si>
    <t>S332430522L0150</t>
  </si>
  <si>
    <t>卫星桥</t>
  </si>
  <si>
    <t>S332430522L0150卫星桥</t>
  </si>
  <si>
    <t>隆回县</t>
  </si>
  <si>
    <t>S240</t>
  </si>
  <si>
    <t>S240430524L0360</t>
  </si>
  <si>
    <t>军民桥</t>
  </si>
  <si>
    <t>S240430524L0360军民桥</t>
  </si>
  <si>
    <t>S240430524L0340</t>
  </si>
  <si>
    <t>峡山桥</t>
  </si>
  <si>
    <t>S240430524L0340峡山桥</t>
  </si>
  <si>
    <t>S242</t>
  </si>
  <si>
    <t>S242430524L0080</t>
  </si>
  <si>
    <t>热泉桥</t>
  </si>
  <si>
    <t>S242430524L0080热泉桥</t>
  </si>
  <si>
    <t>S242430524L0070</t>
  </si>
  <si>
    <t>枫家桥</t>
  </si>
  <si>
    <t>S242430524L0070枫家桥</t>
  </si>
  <si>
    <t>S243</t>
  </si>
  <si>
    <t>S243430524L0020</t>
  </si>
  <si>
    <t>双江桥</t>
  </si>
  <si>
    <t>S243430524L0020双江桥</t>
  </si>
  <si>
    <t>S332430524L0290</t>
  </si>
  <si>
    <t>菜冲桥</t>
  </si>
  <si>
    <t>S332430524L0290菜冲桥</t>
  </si>
  <si>
    <t>S332430524L0280</t>
  </si>
  <si>
    <t>石田桥</t>
  </si>
  <si>
    <t>S332430524L0280石田桥</t>
  </si>
  <si>
    <t>S243430524L0120</t>
  </si>
  <si>
    <t>狮子口桥</t>
  </si>
  <si>
    <t>S243430524L0120狮子口桥</t>
  </si>
  <si>
    <t>洞口县</t>
  </si>
  <si>
    <t>S243430525L0190</t>
  </si>
  <si>
    <t>塘里坳桥</t>
  </si>
  <si>
    <t>S243430525L0190塘里坳桥</t>
  </si>
  <si>
    <t>S245</t>
  </si>
  <si>
    <t>S245430525L0020</t>
  </si>
  <si>
    <t>洪茂桥</t>
  </si>
  <si>
    <t>S245430525L0020洪茂桥</t>
  </si>
  <si>
    <t>S245430525L0010</t>
  </si>
  <si>
    <t>迥澜桥</t>
  </si>
  <si>
    <t>S245430525L0010迥澜桥</t>
  </si>
  <si>
    <t>S248</t>
  </si>
  <si>
    <t>S248430525L0070</t>
  </si>
  <si>
    <t>花园桥</t>
  </si>
  <si>
    <t>S248430525L0070花园桥</t>
  </si>
  <si>
    <t>S334</t>
  </si>
  <si>
    <t>S334430525L0316</t>
  </si>
  <si>
    <t>射江口桥</t>
  </si>
  <si>
    <t>S334430525L0316射江口桥</t>
  </si>
  <si>
    <t>S334430525L0300</t>
  </si>
  <si>
    <t>韩家洞桥</t>
  </si>
  <si>
    <t>S334430525L0300韩家洞桥</t>
  </si>
  <si>
    <t>S334430525L0270</t>
  </si>
  <si>
    <t>东风桥</t>
  </si>
  <si>
    <t>S334430525L0270东风桥</t>
  </si>
  <si>
    <t>新宁县</t>
  </si>
  <si>
    <t>S341</t>
  </si>
  <si>
    <t>S341430528L0140</t>
  </si>
  <si>
    <t>水庙桥</t>
  </si>
  <si>
    <t>S341430528L0140水庙桥</t>
  </si>
  <si>
    <t>G207</t>
  </si>
  <si>
    <t>G207430528L1270</t>
  </si>
  <si>
    <t>塘尾头大桥</t>
  </si>
  <si>
    <t>G207430528L1270塘尾头大桥</t>
  </si>
  <si>
    <t>城步县</t>
  </si>
  <si>
    <t>S341430529L0300</t>
  </si>
  <si>
    <t>胜利桥</t>
  </si>
  <si>
    <t>S341430529L0300胜利桥</t>
  </si>
  <si>
    <t>武冈市</t>
  </si>
  <si>
    <t>G241</t>
  </si>
  <si>
    <t>G241430581L1950</t>
  </si>
  <si>
    <t>洽义桥</t>
  </si>
  <si>
    <t>G241430581L1950洽义桥</t>
  </si>
  <si>
    <t>岳阳市小计</t>
  </si>
  <si>
    <t>岳阳楼区</t>
  </si>
  <si>
    <t>S209</t>
  </si>
  <si>
    <t>S209430602L0090</t>
  </si>
  <si>
    <t>王斗村桥</t>
  </si>
  <si>
    <t>S209430602L0090王斗村桥</t>
  </si>
  <si>
    <t>S209430602L0080</t>
  </si>
  <si>
    <t>二王桥</t>
  </si>
  <si>
    <t>S209430602L0080二王桥</t>
  </si>
  <si>
    <t>S209430602L0888</t>
  </si>
  <si>
    <t>普济桥</t>
  </si>
  <si>
    <t>S209430602L0888普济桥</t>
  </si>
  <si>
    <t>G353</t>
  </si>
  <si>
    <t>G353430602L0130</t>
  </si>
  <si>
    <t>廖家桥</t>
  </si>
  <si>
    <t>G353430602L0130廖家桥</t>
  </si>
  <si>
    <t>G353430602L0110</t>
  </si>
  <si>
    <t>龙家桥</t>
  </si>
  <si>
    <t>G353430602L0110龙家桥</t>
  </si>
  <si>
    <t>G353430602L0120</t>
  </si>
  <si>
    <t>G353430602L0120普济桥</t>
  </si>
  <si>
    <t>普济桥已更名为平龙桥</t>
  </si>
  <si>
    <t>岳阳县</t>
  </si>
  <si>
    <t>S503</t>
  </si>
  <si>
    <t>S503430621L0030</t>
  </si>
  <si>
    <t>红旗桥</t>
  </si>
  <si>
    <t>S503430621L0030红旗桥</t>
  </si>
  <si>
    <t>S206</t>
  </si>
  <si>
    <t>S206430621L0390</t>
  </si>
  <si>
    <t>引水一桥</t>
  </si>
  <si>
    <t>S206430621L0390引水一桥</t>
  </si>
  <si>
    <t>S206430621L0180</t>
  </si>
  <si>
    <t>枧田桥</t>
  </si>
  <si>
    <t>S206430621L0180枧田桥</t>
  </si>
  <si>
    <t>S503430621L0020</t>
  </si>
  <si>
    <t>庙湾桥</t>
  </si>
  <si>
    <t>S503430621L0020庙湾桥</t>
  </si>
  <si>
    <t>S310</t>
  </si>
  <si>
    <t>S310430621L0050</t>
  </si>
  <si>
    <t>东岳桥</t>
  </si>
  <si>
    <t>S310430621L0050东岳桥</t>
  </si>
  <si>
    <t>华容县</t>
  </si>
  <si>
    <t>S217</t>
  </si>
  <si>
    <t>S217430623L0150</t>
  </si>
  <si>
    <t>平安桥</t>
  </si>
  <si>
    <t>S217430623L0150平安桥</t>
  </si>
  <si>
    <t>湘阴县</t>
  </si>
  <si>
    <t>G536</t>
  </si>
  <si>
    <t>G536430624L0390</t>
  </si>
  <si>
    <t>湘水桥</t>
  </si>
  <si>
    <t>G536430624L0390湘水桥</t>
  </si>
  <si>
    <t>G536430624L0340</t>
  </si>
  <si>
    <t>湘阴湘江大桥</t>
  </si>
  <si>
    <t>G536430624L0340湘阴湘江大桥</t>
  </si>
  <si>
    <t>特大桥</t>
  </si>
  <si>
    <t>平江县</t>
  </si>
  <si>
    <t>S308</t>
  </si>
  <si>
    <t>S308430626L0100</t>
  </si>
  <si>
    <t>永安桥</t>
  </si>
  <si>
    <t>S308430626L0100永安桥</t>
  </si>
  <si>
    <t>S308430626L0026</t>
  </si>
  <si>
    <t>杨竹林桥</t>
  </si>
  <si>
    <t>S308430626L0026杨竹林桥</t>
  </si>
  <si>
    <t>S308430626L0029</t>
  </si>
  <si>
    <t>狮形桥</t>
  </si>
  <si>
    <t>S308430626L0029狮形桥</t>
  </si>
  <si>
    <t>S308430626L0130</t>
  </si>
  <si>
    <t>板江桥</t>
  </si>
  <si>
    <t>S308430626L0130板江桥</t>
  </si>
  <si>
    <t>S308430626L0080</t>
  </si>
  <si>
    <t>南江桥</t>
  </si>
  <si>
    <t>S308430626L0080南江桥</t>
  </si>
  <si>
    <t>S308430626L0070</t>
  </si>
  <si>
    <t>昌江二桥</t>
  </si>
  <si>
    <t>S308430626L0070昌江二桥</t>
  </si>
  <si>
    <t>S313</t>
  </si>
  <si>
    <t>S313430626L0011</t>
  </si>
  <si>
    <t>秦皇桥</t>
  </si>
  <si>
    <t>S313430626L0011秦皇桥</t>
  </si>
  <si>
    <t>S201</t>
  </si>
  <si>
    <t>S201430626L0110</t>
  </si>
  <si>
    <t>河南桥</t>
  </si>
  <si>
    <t>S201430626L0110河南桥</t>
  </si>
  <si>
    <t>S316</t>
  </si>
  <si>
    <t>S316430626L0120</t>
  </si>
  <si>
    <t>虹乔桥</t>
  </si>
  <si>
    <t>S316430626L0120虹乔桥</t>
  </si>
  <si>
    <t>G106430626L0160</t>
  </si>
  <si>
    <t>梅仙桥</t>
  </si>
  <si>
    <t>G106430626L0160梅仙桥</t>
  </si>
  <si>
    <t>G106430626L0230</t>
  </si>
  <si>
    <t>汩水大桥</t>
  </si>
  <si>
    <t>G106430626L0230汩水大桥</t>
  </si>
  <si>
    <t>G106430626L0110</t>
  </si>
  <si>
    <t>双梓桥</t>
  </si>
  <si>
    <t>G106430626L0110双梓桥</t>
  </si>
  <si>
    <t>临湘市</t>
  </si>
  <si>
    <t>S203</t>
  </si>
  <si>
    <t>S203430682L0020</t>
  </si>
  <si>
    <t>文白桥</t>
  </si>
  <si>
    <t>S203430682L0020文白桥</t>
  </si>
  <si>
    <t>G107430682L0010</t>
  </si>
  <si>
    <t>羊楼司一桥</t>
  </si>
  <si>
    <t>G107430682L0010羊楼司一桥</t>
  </si>
  <si>
    <t>G107430682L0060</t>
  </si>
  <si>
    <t>牛奶冲桥</t>
  </si>
  <si>
    <t>G107430682L0060牛奶冲桥</t>
  </si>
  <si>
    <t>常德市小计</t>
  </si>
  <si>
    <t>安乡县</t>
  </si>
  <si>
    <t>S223430721L0020</t>
  </si>
  <si>
    <t>潭子口桥</t>
  </si>
  <si>
    <t>S223430721L0020潭子口桥</t>
  </si>
  <si>
    <t>澧县</t>
  </si>
  <si>
    <t>S514</t>
  </si>
  <si>
    <t>S514430723L0200</t>
  </si>
  <si>
    <t>大周清水桥</t>
  </si>
  <si>
    <t>S514430723L0200大周清水桥</t>
  </si>
  <si>
    <t>S514430723L0130</t>
  </si>
  <si>
    <t>永丰1组二桥</t>
  </si>
  <si>
    <t>S514430723L0130永丰1组二桥</t>
  </si>
  <si>
    <t>S303</t>
  </si>
  <si>
    <t>S303430723L0290</t>
  </si>
  <si>
    <t>传烟桥</t>
  </si>
  <si>
    <t>S303430723L0290传烟桥</t>
  </si>
  <si>
    <t>S303430723L0035</t>
  </si>
  <si>
    <t>杨家湖桥</t>
  </si>
  <si>
    <t>S303430723L0035杨家湖桥</t>
  </si>
  <si>
    <t>S303430723L0025</t>
  </si>
  <si>
    <t>刘家溪桥</t>
  </si>
  <si>
    <t>S303430723L0025刘家溪桥</t>
  </si>
  <si>
    <t>S233</t>
  </si>
  <si>
    <t>S233430723L0185</t>
  </si>
  <si>
    <t>五白片4组桥</t>
  </si>
  <si>
    <t>S233430723L0185五白片4组桥</t>
  </si>
  <si>
    <t>S233430723L0010</t>
  </si>
  <si>
    <t>边山河大桥</t>
  </si>
  <si>
    <t>S233430723L0010边山河大桥</t>
  </si>
  <si>
    <t>石门县</t>
  </si>
  <si>
    <t>S302</t>
  </si>
  <si>
    <t>S302430726L0050</t>
  </si>
  <si>
    <t>青山峡桥</t>
  </si>
  <si>
    <t>S302430726L0050青山峡桥</t>
  </si>
  <si>
    <t>S302430726L0010</t>
  </si>
  <si>
    <t>联谊桥</t>
  </si>
  <si>
    <t>S302430726L0010联谊桥</t>
  </si>
  <si>
    <t>S303430726L0530</t>
  </si>
  <si>
    <t>白鳝峪桥</t>
  </si>
  <si>
    <t>S303430726L0530白鳝峪桥</t>
  </si>
  <si>
    <t>津市市</t>
  </si>
  <si>
    <t>S224</t>
  </si>
  <si>
    <t>S224430781L0170</t>
  </si>
  <si>
    <t>引水渠桥</t>
  </si>
  <si>
    <t>S224430781L0170引水渠桥</t>
  </si>
  <si>
    <t>S311</t>
  </si>
  <si>
    <t>S311430781L0041</t>
  </si>
  <si>
    <t>八角咀桥</t>
  </si>
  <si>
    <t>S311430781L0041八角咀桥</t>
  </si>
  <si>
    <t>张家界市小计</t>
  </si>
  <si>
    <t>永定区</t>
  </si>
  <si>
    <t>S246</t>
  </si>
  <si>
    <t>S246430802L0290</t>
  </si>
  <si>
    <t>顺天桥</t>
  </si>
  <si>
    <t>S246430802L0290顺天桥</t>
  </si>
  <si>
    <t>S315</t>
  </si>
  <si>
    <t>S315430802L0210</t>
  </si>
  <si>
    <t>马头溪桥</t>
  </si>
  <si>
    <t>S315430802L0210马头溪桥</t>
  </si>
  <si>
    <t>S315430802L0220</t>
  </si>
  <si>
    <t>S315430802L0220红星桥</t>
  </si>
  <si>
    <t>武陵源区</t>
  </si>
  <si>
    <t>S303430811L0930</t>
  </si>
  <si>
    <t>宝月桥</t>
  </si>
  <si>
    <t>S303430811L0930宝月桥</t>
  </si>
  <si>
    <t>慈利县</t>
  </si>
  <si>
    <t>S519</t>
  </si>
  <si>
    <t>S519430821L0100</t>
  </si>
  <si>
    <t>文革桥</t>
  </si>
  <si>
    <t>S519430821L0100文革桥</t>
  </si>
  <si>
    <t>S304</t>
  </si>
  <si>
    <t>S304430821L0130</t>
  </si>
  <si>
    <t>鹿角潭桥</t>
  </si>
  <si>
    <t>S304430821L0130鹿角潭桥</t>
  </si>
  <si>
    <t>S307</t>
  </si>
  <si>
    <t>S307430821L0370</t>
  </si>
  <si>
    <t>双峪桥</t>
  </si>
  <si>
    <t>S307430821L0370双峪桥</t>
  </si>
  <si>
    <t>S304430821L0120</t>
  </si>
  <si>
    <t>周家桥</t>
  </si>
  <si>
    <t>S304430821L0120周家桥</t>
  </si>
  <si>
    <t>G241430821L0380</t>
  </si>
  <si>
    <t>黄家坪桥</t>
  </si>
  <si>
    <t>G241430821L0380黄家坪桥</t>
  </si>
  <si>
    <t>桑植县</t>
  </si>
  <si>
    <t>S246430822L0100</t>
  </si>
  <si>
    <t>禹家拐桥</t>
  </si>
  <si>
    <t>S246430822L0100禹家拐桥</t>
  </si>
  <si>
    <t>S246430822L0050</t>
  </si>
  <si>
    <t>庙嘴河桥</t>
  </si>
  <si>
    <t>S246430822L0050庙嘴河桥</t>
  </si>
  <si>
    <t>S306</t>
  </si>
  <si>
    <t>S306430822L0190</t>
  </si>
  <si>
    <t>油榨洞桥</t>
  </si>
  <si>
    <t>S306430822L0190油榨洞桥</t>
  </si>
  <si>
    <t>S306430822L0270</t>
  </si>
  <si>
    <t>六方垭桥</t>
  </si>
  <si>
    <t>S306430822L0270六方垭桥</t>
  </si>
  <si>
    <t>S247</t>
  </si>
  <si>
    <t>S247430822L0160</t>
  </si>
  <si>
    <t>肖家桥</t>
  </si>
  <si>
    <t>S247430822L0160肖家桥</t>
  </si>
  <si>
    <t>S246430822L0170</t>
  </si>
  <si>
    <t>新桥</t>
  </si>
  <si>
    <t>S246430822L0170新桥</t>
  </si>
  <si>
    <t>益阳市小计</t>
  </si>
  <si>
    <t>南县</t>
  </si>
  <si>
    <t>S220</t>
  </si>
  <si>
    <t>S220430921L0170</t>
  </si>
  <si>
    <t>铭新二桥</t>
  </si>
  <si>
    <t>S220430921L0170铭新二桥</t>
  </si>
  <si>
    <t>S220430921K0012</t>
  </si>
  <si>
    <t>电排桥</t>
  </si>
  <si>
    <t>S220430921K0012电排桥</t>
  </si>
  <si>
    <t>S220430921K0013</t>
  </si>
  <si>
    <t>有成桥</t>
  </si>
  <si>
    <t>S220430921K0013有成桥</t>
  </si>
  <si>
    <t>S220430921K0011</t>
  </si>
  <si>
    <t>吉庆桥</t>
  </si>
  <si>
    <t>S220430921K0011吉庆桥</t>
  </si>
  <si>
    <t>G353430921L0250</t>
  </si>
  <si>
    <t>哑巴渡大桥</t>
  </si>
  <si>
    <t>G353430921L0250哑巴渡大桥</t>
  </si>
  <si>
    <t>桃江县</t>
  </si>
  <si>
    <t>S225</t>
  </si>
  <si>
    <t>S225430922L0070</t>
  </si>
  <si>
    <t>太平桥</t>
  </si>
  <si>
    <t>S225430922L0070太平桥</t>
  </si>
  <si>
    <t>S223430922L0340</t>
  </si>
  <si>
    <t>增塘桥</t>
  </si>
  <si>
    <t>S223430922L0340增塘桥</t>
  </si>
  <si>
    <t>S225430922L0206</t>
  </si>
  <si>
    <t>龙西桥</t>
  </si>
  <si>
    <t>S225430922L0206龙西桥</t>
  </si>
  <si>
    <t>安化县</t>
  </si>
  <si>
    <t>S322</t>
  </si>
  <si>
    <t>S322430923L0040</t>
  </si>
  <si>
    <t>石城桥</t>
  </si>
  <si>
    <t>S322430923L0040石城桥</t>
  </si>
  <si>
    <t>S225430923L0310</t>
  </si>
  <si>
    <t>腊树桥</t>
  </si>
  <si>
    <t>S225430923L0310腊树桥</t>
  </si>
  <si>
    <t>沅江市</t>
  </si>
  <si>
    <t>S220430981L0320</t>
  </si>
  <si>
    <t>阳罗大桥</t>
  </si>
  <si>
    <t>S220430981L0320阳罗大桥</t>
  </si>
  <si>
    <t>S220430981L0350</t>
  </si>
  <si>
    <t>塞阳桥</t>
  </si>
  <si>
    <t>S220430981L0350塞阳桥</t>
  </si>
  <si>
    <t>S220430981L0360</t>
  </si>
  <si>
    <t>黄茅洲大桥</t>
  </si>
  <si>
    <t>S220430981L0360黄茅洲大桥</t>
  </si>
  <si>
    <t>引桥四类，主桥二类</t>
  </si>
  <si>
    <t>郴州市小计</t>
  </si>
  <si>
    <t>北湖区</t>
  </si>
  <si>
    <t>S211</t>
  </si>
  <si>
    <t>S211431002L0290</t>
  </si>
  <si>
    <t>同和桥</t>
  </si>
  <si>
    <t>S211431002L0290同和桥</t>
  </si>
  <si>
    <t>宜章县</t>
  </si>
  <si>
    <t>S346</t>
  </si>
  <si>
    <t>S346431022L0090</t>
  </si>
  <si>
    <t>小田桥</t>
  </si>
  <si>
    <t>S346431022L0090小田桥</t>
  </si>
  <si>
    <t>S346431022L0110</t>
  </si>
  <si>
    <t>朱家坳小桥</t>
  </si>
  <si>
    <t>S346431022L0110朱家坳小桥</t>
  </si>
  <si>
    <t>S211431022L0470</t>
  </si>
  <si>
    <t>武水桥</t>
  </si>
  <si>
    <t>S211431022L0470武水桥</t>
  </si>
  <si>
    <t>S211431022L0480</t>
  </si>
  <si>
    <t>遇仙桥</t>
  </si>
  <si>
    <t>S211431022L0480遇仙桥</t>
  </si>
  <si>
    <t>S346431022L0080</t>
  </si>
  <si>
    <t>上渡桥</t>
  </si>
  <si>
    <t>S346431022L0080上渡桥</t>
  </si>
  <si>
    <t>S566</t>
  </si>
  <si>
    <t>S566431022L0020</t>
  </si>
  <si>
    <t>豪江里桥</t>
  </si>
  <si>
    <t>S566431022L0020豪江里桥</t>
  </si>
  <si>
    <t>S215</t>
  </si>
  <si>
    <t>S215431022L0270</t>
  </si>
  <si>
    <t>二坪桥</t>
  </si>
  <si>
    <t>S215431022L0270二坪桥</t>
  </si>
  <si>
    <t>S211431022L0440</t>
  </si>
  <si>
    <t>原水塘桥</t>
  </si>
  <si>
    <t>S211431022L0440原水塘桥</t>
  </si>
  <si>
    <t>G107431022L1760</t>
  </si>
  <si>
    <t>汤湖里大桥</t>
  </si>
  <si>
    <t>G107431022L1760汤湖里大桥</t>
  </si>
  <si>
    <t>永兴县</t>
  </si>
  <si>
    <t>S567</t>
  </si>
  <si>
    <t>S567431023L0070</t>
  </si>
  <si>
    <t>北岸桥</t>
  </si>
  <si>
    <t>S567431023L0070北岸桥</t>
  </si>
  <si>
    <t>S211431023L0150</t>
  </si>
  <si>
    <t>凹桥</t>
  </si>
  <si>
    <t>S211431023L0150凹桥</t>
  </si>
  <si>
    <t>S211431023L0140</t>
  </si>
  <si>
    <t>黄土洲桥</t>
  </si>
  <si>
    <t>S211431023L0140黄土洲桥</t>
  </si>
  <si>
    <t>S211431023L0650</t>
  </si>
  <si>
    <t>东边湾桥</t>
  </si>
  <si>
    <t>S211431023L0650东边湾桥</t>
  </si>
  <si>
    <t>S214431023L0260</t>
  </si>
  <si>
    <t>长坪桥</t>
  </si>
  <si>
    <t>S214431023L0260长坪桥</t>
  </si>
  <si>
    <t>S214431023L0250</t>
  </si>
  <si>
    <t>黄草桥</t>
  </si>
  <si>
    <t>S214431023L0250黄草桥</t>
  </si>
  <si>
    <t>S345</t>
  </si>
  <si>
    <t>S345431023L0200</t>
  </si>
  <si>
    <t>沙子江桥</t>
  </si>
  <si>
    <t>S345431023L0200沙子江桥</t>
  </si>
  <si>
    <t>G107431023L1490</t>
  </si>
  <si>
    <t>马田跨线桥</t>
  </si>
  <si>
    <t>G107431023L1490马田跨线桥</t>
  </si>
  <si>
    <t>G107431023L1510</t>
  </si>
  <si>
    <t>儒林桥</t>
  </si>
  <si>
    <t>G107431023L1510儒林桥</t>
  </si>
  <si>
    <t>汝城县</t>
  </si>
  <si>
    <t>S205</t>
  </si>
  <si>
    <t>S205431026L0570</t>
  </si>
  <si>
    <t>盈九一桥</t>
  </si>
  <si>
    <t>S205431026L0570盈九一桥</t>
  </si>
  <si>
    <t>G357</t>
  </si>
  <si>
    <t>G357431026L0040</t>
  </si>
  <si>
    <t>杨家湾桥</t>
  </si>
  <si>
    <t>G357431026L0040杨家湾桥</t>
  </si>
  <si>
    <t>桂东县</t>
  </si>
  <si>
    <t>S561</t>
  </si>
  <si>
    <t>S561431027L0120</t>
  </si>
  <si>
    <t>桥头桥1</t>
  </si>
  <si>
    <t>S561431027L0120桥头桥1</t>
  </si>
  <si>
    <t>安仁县</t>
  </si>
  <si>
    <t>S211431028L0070</t>
  </si>
  <si>
    <t>凤凰桥</t>
  </si>
  <si>
    <t>S211431028L0070凤凰桥</t>
  </si>
  <si>
    <t>S211431028L0570</t>
  </si>
  <si>
    <t>安平司桥</t>
  </si>
  <si>
    <t>S211431028L0570安平司桥</t>
  </si>
  <si>
    <t>S211431028L0080</t>
  </si>
  <si>
    <t>大石桥</t>
  </si>
  <si>
    <t>S211431028L0080大石桥</t>
  </si>
  <si>
    <t>资兴市</t>
  </si>
  <si>
    <t>S205431081L0260</t>
  </si>
  <si>
    <t>天心头桥</t>
  </si>
  <si>
    <t>S205431081L0260天心头桥</t>
  </si>
  <si>
    <t>S344</t>
  </si>
  <si>
    <t>S344431081L0170</t>
  </si>
  <si>
    <t>两江桥</t>
  </si>
  <si>
    <t>S344431081L0170两江桥</t>
  </si>
  <si>
    <t>S212</t>
  </si>
  <si>
    <t>S212431081L0090</t>
  </si>
  <si>
    <t>子母垅桥</t>
  </si>
  <si>
    <t>S212431081L0090子母垅桥</t>
  </si>
  <si>
    <t>S205431081L0230</t>
  </si>
  <si>
    <t>龙形湾桥</t>
  </si>
  <si>
    <t>S205431081L0230龙形湾桥</t>
  </si>
  <si>
    <t>永州市小计</t>
  </si>
  <si>
    <t>祁阳市</t>
  </si>
  <si>
    <t>S575</t>
  </si>
  <si>
    <t>S575431181L0020</t>
  </si>
  <si>
    <t>三官塘桥</t>
  </si>
  <si>
    <t>S575431181L0020三官塘桥</t>
  </si>
  <si>
    <t>S575431181L0010</t>
  </si>
  <si>
    <t>段家林桥</t>
  </si>
  <si>
    <t>S575431181L0010段家林桥</t>
  </si>
  <si>
    <t>S227</t>
  </si>
  <si>
    <t>S227431121L0410</t>
  </si>
  <si>
    <t>黄市桥</t>
  </si>
  <si>
    <t>S227431121L0410黄市桥</t>
  </si>
  <si>
    <t>S227431121L0390</t>
  </si>
  <si>
    <t>普口桥</t>
  </si>
  <si>
    <t>S227431121L0390普口桥</t>
  </si>
  <si>
    <t>S227431121L0300</t>
  </si>
  <si>
    <t>渔子桥</t>
  </si>
  <si>
    <t>S227431121L0300渔子桥</t>
  </si>
  <si>
    <t>双牌县</t>
  </si>
  <si>
    <t>S230</t>
  </si>
  <si>
    <t>S230431123L0140</t>
  </si>
  <si>
    <t>岩门口中桥</t>
  </si>
  <si>
    <t>S230431123L0140岩门口中桥</t>
  </si>
  <si>
    <t>S343</t>
  </si>
  <si>
    <t>S343431123L1030</t>
  </si>
  <si>
    <t>杨柳湾桥</t>
  </si>
  <si>
    <t>S343431123L1030杨柳湾桥</t>
  </si>
  <si>
    <t>S343431123L1000</t>
  </si>
  <si>
    <t>朝阳桥</t>
  </si>
  <si>
    <t>S343431123L1000朝阳桥</t>
  </si>
  <si>
    <t>道县</t>
  </si>
  <si>
    <t>S347</t>
  </si>
  <si>
    <t>S347431124L0120</t>
  </si>
  <si>
    <t>杨家桥</t>
  </si>
  <si>
    <t>S347431124L0120杨家桥</t>
  </si>
  <si>
    <t>S347431124L0150</t>
  </si>
  <si>
    <t>上河桥</t>
  </si>
  <si>
    <t>S347431124L0150上河桥</t>
  </si>
  <si>
    <t>S229</t>
  </si>
  <si>
    <t>S229431124L0290</t>
  </si>
  <si>
    <t>沙子河小桥</t>
  </si>
  <si>
    <t>S229431124L0290沙子河小桥</t>
  </si>
  <si>
    <t>江永县</t>
  </si>
  <si>
    <t>G538</t>
  </si>
  <si>
    <t>G538431125L0050</t>
  </si>
  <si>
    <t>龙田桥</t>
  </si>
  <si>
    <t>G538431125L0050龙田桥</t>
  </si>
  <si>
    <t>宁远县</t>
  </si>
  <si>
    <t>S347431126L0070</t>
  </si>
  <si>
    <t>别江口桥</t>
  </si>
  <si>
    <t>S347431126L0070别江口桥</t>
  </si>
  <si>
    <t>S347431126L0020</t>
  </si>
  <si>
    <t>牛头江1桥</t>
  </si>
  <si>
    <t>S347431126L0020牛头江1桥</t>
  </si>
  <si>
    <t>S347431126L0090</t>
  </si>
  <si>
    <t>上洞桥</t>
  </si>
  <si>
    <t>S347431126L0090上洞桥</t>
  </si>
  <si>
    <t>S347431126L0080</t>
  </si>
  <si>
    <t>电站桥</t>
  </si>
  <si>
    <t>S347431126L0080电站桥</t>
  </si>
  <si>
    <t>S348</t>
  </si>
  <si>
    <t>S348431126L0060</t>
  </si>
  <si>
    <t>过水岩小桥</t>
  </si>
  <si>
    <t>S348431126L0060过水岩小桥</t>
  </si>
  <si>
    <t>S229431126L0150</t>
  </si>
  <si>
    <t>莫头桥</t>
  </si>
  <si>
    <t>S229431126L0150莫头桥</t>
  </si>
  <si>
    <t>S229431126L0130</t>
  </si>
  <si>
    <t>羊山头桥</t>
  </si>
  <si>
    <t>S229431126L0130羊山头桥</t>
  </si>
  <si>
    <t>S348431126L0050</t>
  </si>
  <si>
    <t>五指咀小拱桥</t>
  </si>
  <si>
    <t>S348431126L0050五指咀小拱桥</t>
  </si>
  <si>
    <t>G357431126L0380</t>
  </si>
  <si>
    <t>泠江大桥</t>
  </si>
  <si>
    <t>G357431126L0380泠江大桥</t>
  </si>
  <si>
    <t>蓝山县</t>
  </si>
  <si>
    <t>S571</t>
  </si>
  <si>
    <t>S571431127L0060</t>
  </si>
  <si>
    <t>石毫尾桥</t>
  </si>
  <si>
    <t>S571431127L0060石毫尾桥</t>
  </si>
  <si>
    <t>S571431127L0050</t>
  </si>
  <si>
    <t>排楼脚桥</t>
  </si>
  <si>
    <t>S571431127L0050排楼脚桥</t>
  </si>
  <si>
    <t>S571431127L0040</t>
  </si>
  <si>
    <t>洪观桥</t>
  </si>
  <si>
    <t>S571431127L0040洪观桥</t>
  </si>
  <si>
    <t>S571431127L0030</t>
  </si>
  <si>
    <t>S571431127L0030胜利桥</t>
  </si>
  <si>
    <t>S571431127L0020</t>
  </si>
  <si>
    <t>下车桥</t>
  </si>
  <si>
    <t>S571431127L0020下车桥</t>
  </si>
  <si>
    <t>新田县</t>
  </si>
  <si>
    <t>S227431128L0780</t>
  </si>
  <si>
    <t>杏干桥</t>
  </si>
  <si>
    <t>S227431128L0780杏干桥</t>
  </si>
  <si>
    <t>江华县</t>
  </si>
  <si>
    <t>S574</t>
  </si>
  <si>
    <t>S574431129L0030</t>
  </si>
  <si>
    <t>安马桥</t>
  </si>
  <si>
    <t>S574431129L0030安马桥</t>
  </si>
  <si>
    <t>S239</t>
  </si>
  <si>
    <t>S239431129L0330</t>
  </si>
  <si>
    <t>金鸡畔桥</t>
  </si>
  <si>
    <t>S239431129L0330金鸡畔桥</t>
  </si>
  <si>
    <t>S574431129L0050</t>
  </si>
  <si>
    <t>安马小桥</t>
  </si>
  <si>
    <t>S574431129L0050安马小桥</t>
  </si>
  <si>
    <t>怀化市小计</t>
  </si>
  <si>
    <t>中方县</t>
  </si>
  <si>
    <t>S555</t>
  </si>
  <si>
    <t>S555431221L0020</t>
  </si>
  <si>
    <t>南叉桥</t>
  </si>
  <si>
    <t>S555431221L0020南叉桥</t>
  </si>
  <si>
    <t>S249</t>
  </si>
  <si>
    <t>S249431221L0350</t>
  </si>
  <si>
    <t>溪口坪桥</t>
  </si>
  <si>
    <t>S249431221L0350溪口坪桥</t>
  </si>
  <si>
    <t>S553</t>
  </si>
  <si>
    <t>S553431221L0200</t>
  </si>
  <si>
    <t>大庄桥</t>
  </si>
  <si>
    <t>S553431221L0200大庄桥</t>
  </si>
  <si>
    <t>沅陵县</t>
  </si>
  <si>
    <t>S241</t>
  </si>
  <si>
    <t>S241431222L0320</t>
  </si>
  <si>
    <t>五强溪沅水大桥</t>
  </si>
  <si>
    <t>S241431222L0320五强溪沅水大桥</t>
  </si>
  <si>
    <t>S525</t>
  </si>
  <si>
    <t>S525431222L0010</t>
  </si>
  <si>
    <t>狗家溶桥</t>
  </si>
  <si>
    <t>S525431222L0010狗家溶桥</t>
  </si>
  <si>
    <t>S318</t>
  </si>
  <si>
    <t>S318431222L0440</t>
  </si>
  <si>
    <t>茶树堡桥</t>
  </si>
  <si>
    <t>S318431222L0440茶树堡桥</t>
  </si>
  <si>
    <t>G319</t>
  </si>
  <si>
    <t>G319431222L0780</t>
  </si>
  <si>
    <t>上张家湾桥</t>
  </si>
  <si>
    <t>G319431222L0780上张家湾桥</t>
  </si>
  <si>
    <t>辰溪县</t>
  </si>
  <si>
    <t>S553431223L0110</t>
  </si>
  <si>
    <t>沙湾桥</t>
  </si>
  <si>
    <t>S553431223L0110沙湾桥</t>
  </si>
  <si>
    <t>S553431223L0020</t>
  </si>
  <si>
    <t>炮台村小冲</t>
  </si>
  <si>
    <t>S553431223L0020炮台村小冲</t>
  </si>
  <si>
    <t>G354</t>
  </si>
  <si>
    <t>H354431223L1230</t>
  </si>
  <si>
    <t>灾防桥（下行）</t>
  </si>
  <si>
    <t>H354431223L1230灾防桥（下行）</t>
  </si>
  <si>
    <t>G354431223L1330</t>
  </si>
  <si>
    <t>桥头桥</t>
  </si>
  <si>
    <t>G354431223L1330桥头桥</t>
  </si>
  <si>
    <t>G354431223L1260</t>
  </si>
  <si>
    <t>火马冲桥</t>
  </si>
  <si>
    <t>G354431223L1260火马冲桥</t>
  </si>
  <si>
    <t>G354431223L1250</t>
  </si>
  <si>
    <t>温水湾桥</t>
  </si>
  <si>
    <t>G354431223L1250温水湾桥</t>
  </si>
  <si>
    <t>H354431223L1290</t>
  </si>
  <si>
    <t>川洞桥（下行）</t>
  </si>
  <si>
    <t>H354431223L1290川洞桥（下行）</t>
  </si>
  <si>
    <t>G354431223L1280</t>
  </si>
  <si>
    <t>火马冲三桥</t>
  </si>
  <si>
    <t>G354431223L1280火马冲三桥</t>
  </si>
  <si>
    <t>G354431223L1270</t>
  </si>
  <si>
    <t>火马冲二桥</t>
  </si>
  <si>
    <t>G354431223L1270火马冲二桥</t>
  </si>
  <si>
    <t>G354431223L1240</t>
  </si>
  <si>
    <t>张家湾桥</t>
  </si>
  <si>
    <t>G354431223L1240张家湾桥</t>
  </si>
  <si>
    <t>麻阳县</t>
  </si>
  <si>
    <t>G209</t>
  </si>
  <si>
    <t>G209431226L0820</t>
  </si>
  <si>
    <t>龙田溪大桥</t>
  </si>
  <si>
    <t>G209431226L0820龙田溪大桥</t>
  </si>
  <si>
    <t>芷江县</t>
  </si>
  <si>
    <t>S555431228L0090</t>
  </si>
  <si>
    <t>岩桥桥</t>
  </si>
  <si>
    <t>S555431228L0090岩桥桥</t>
  </si>
  <si>
    <t>S555431228L0070</t>
  </si>
  <si>
    <t>台板丘桥</t>
  </si>
  <si>
    <t>S555431228L0070台板丘桥</t>
  </si>
  <si>
    <t>G320431228L0920</t>
  </si>
  <si>
    <t>顺溪铺桥</t>
  </si>
  <si>
    <t>G320431228L0920顺溪铺桥</t>
  </si>
  <si>
    <t>G320431228L0930</t>
  </si>
  <si>
    <t>公坪公铁立交桥</t>
  </si>
  <si>
    <t>G320431228L0930公坪公铁立交桥</t>
  </si>
  <si>
    <t>通道县</t>
  </si>
  <si>
    <t>S341431230L0450</t>
  </si>
  <si>
    <t>地马一桥</t>
  </si>
  <si>
    <t>S341431230L0450地马一桥</t>
  </si>
  <si>
    <t>S341431230L0490</t>
  </si>
  <si>
    <t>独坡桥</t>
  </si>
  <si>
    <t>S341431230L0490独坡桥</t>
  </si>
  <si>
    <t>S341431230L0470</t>
  </si>
  <si>
    <t>团头桥</t>
  </si>
  <si>
    <t>S341431230L0470团头桥</t>
  </si>
  <si>
    <t>S249431230L1640</t>
  </si>
  <si>
    <t>池喇桥</t>
  </si>
  <si>
    <t>S249431230L1640池喇桥</t>
  </si>
  <si>
    <t>S252</t>
  </si>
  <si>
    <t>S252431230L0100</t>
  </si>
  <si>
    <t>所口桥</t>
  </si>
  <si>
    <t>S252431230L0100所口桥</t>
  </si>
  <si>
    <t>S252431230L0030</t>
  </si>
  <si>
    <t>洞口坪桥</t>
  </si>
  <si>
    <t>S252431230L0030洞口坪桥</t>
  </si>
  <si>
    <t>S577</t>
  </si>
  <si>
    <t>S577431230L0050</t>
  </si>
  <si>
    <t>大团二桥</t>
  </si>
  <si>
    <t>S577431230L0050大团二桥</t>
  </si>
  <si>
    <t>S341431230L0410</t>
  </si>
  <si>
    <t>便坡桥</t>
  </si>
  <si>
    <t>S341431230L0410便坡桥</t>
  </si>
  <si>
    <t>S577431230L0110</t>
  </si>
  <si>
    <t>大团一桥</t>
  </si>
  <si>
    <t>S577431230L0110大团一桥</t>
  </si>
  <si>
    <t>S577431230L0060</t>
  </si>
  <si>
    <t>江口二桥</t>
  </si>
  <si>
    <t>S577431230L0060江口二桥</t>
  </si>
  <si>
    <t>娄底市小计</t>
  </si>
  <si>
    <t>双峰县</t>
  </si>
  <si>
    <t>S331</t>
  </si>
  <si>
    <t>S331431321L0170</t>
  </si>
  <si>
    <t>新石桥</t>
  </si>
  <si>
    <t>S331431321L0170新石桥</t>
  </si>
  <si>
    <t>新化县</t>
  </si>
  <si>
    <t>S322431322L0050</t>
  </si>
  <si>
    <t>油溪大桥</t>
  </si>
  <si>
    <t>S322431322L0050油溪大桥</t>
  </si>
  <si>
    <t>G354431322L0730</t>
  </si>
  <si>
    <t>资源桥</t>
  </si>
  <si>
    <t>G354431322L0730资源桥</t>
  </si>
  <si>
    <t>湘西州小计</t>
  </si>
  <si>
    <t>花垣县</t>
  </si>
  <si>
    <t>G209433124L0485</t>
  </si>
  <si>
    <t>G209433124L0485胜利桥</t>
  </si>
  <si>
    <t>古丈县</t>
  </si>
  <si>
    <t>G352</t>
  </si>
  <si>
    <t>G352433126L0350</t>
  </si>
  <si>
    <t>纵树坪桥</t>
  </si>
  <si>
    <t>G352433126L0350纵树坪桥</t>
  </si>
  <si>
    <t>永顺县</t>
  </si>
  <si>
    <t>S303433127L1010</t>
  </si>
  <si>
    <t>岩门口桥</t>
  </si>
  <si>
    <t>S303433127L1010岩门口桥</t>
  </si>
  <si>
    <t>S526</t>
  </si>
  <si>
    <t>S526433127L0120</t>
  </si>
  <si>
    <t>圆梦桥</t>
  </si>
  <si>
    <t>S526433127L0120圆梦桥</t>
  </si>
  <si>
    <t>S246433127L1006</t>
  </si>
  <si>
    <t>罗依溪大桥</t>
  </si>
  <si>
    <t>S246433127L1006罗依溪大桥</t>
  </si>
  <si>
    <t>附件5-3</t>
  </si>
  <si>
    <t>2024年普通国道危隧改造工程任务计划明细表</t>
  </si>
  <si>
    <t>隧道代码</t>
  </si>
  <si>
    <t>隧道名称</t>
  </si>
  <si>
    <t>隧道代码+隧名</t>
  </si>
  <si>
    <t>隧道中心桩号</t>
  </si>
  <si>
    <t>隧道
全长
(米)</t>
  </si>
  <si>
    <t>隧道
全宽
(米)</t>
  </si>
  <si>
    <t>隧道按跨径分类</t>
  </si>
  <si>
    <t>危隧</t>
  </si>
  <si>
    <t>拟改造方案</t>
  </si>
  <si>
    <t>项目来源</t>
  </si>
  <si>
    <t>2024年任务计划（对接会后）</t>
  </si>
  <si>
    <t>任务计划在系统内上报至2024年的</t>
  </si>
  <si>
    <t>任务计划在系统内上报至中心的</t>
  </si>
  <si>
    <t>综规处复核重复性</t>
  </si>
  <si>
    <t>拟申请部省补助资金（万元）</t>
  </si>
  <si>
    <t>是否已下达补助资金</t>
  </si>
  <si>
    <t>新改线项目是否已开工</t>
  </si>
  <si>
    <t>G353430822U0020</t>
  </si>
  <si>
    <t>小溪沟隧道</t>
  </si>
  <si>
    <t>G353430822U0020小溪沟隧道</t>
  </si>
  <si>
    <t>长隧道</t>
  </si>
  <si>
    <t>加固改造</t>
  </si>
  <si>
    <t>2024年第一批国道部通过项目（隧道）</t>
  </si>
  <si>
    <t>隧道任务计划</t>
  </si>
  <si>
    <t>省公路事务中心</t>
  </si>
  <si>
    <t>附件5-4</t>
  </si>
  <si>
    <t>2024年普通国省道安全设施精细化提升任务计划明细表</t>
  </si>
  <si>
    <t>序号（项目库批次）</t>
  </si>
  <si>
    <r>
      <rPr>
        <b/>
        <sz val="11"/>
        <color rgb="FF000000"/>
        <rFont val="宋体"/>
        <charset val="134"/>
      </rPr>
      <t>国</t>
    </r>
    <r>
      <rPr>
        <b/>
        <sz val="11"/>
        <color rgb="FF000000"/>
        <rFont val="Calibri"/>
        <charset val="0"/>
      </rPr>
      <t>/</t>
    </r>
    <r>
      <rPr>
        <b/>
        <sz val="11"/>
        <color rgb="FF000000"/>
        <rFont val="宋体"/>
        <charset val="134"/>
      </rPr>
      <t>省道</t>
    </r>
  </si>
  <si>
    <t>县级行政区划代码</t>
  </si>
  <si>
    <t>位置信息</t>
  </si>
  <si>
    <t>处治长度（公里）</t>
  </si>
  <si>
    <t>路线编码起止点里程</t>
  </si>
  <si>
    <t>起点桩号</t>
  </si>
  <si>
    <t>止点桩号</t>
  </si>
  <si>
    <t>长沙市 小计</t>
  </si>
  <si>
    <r>
      <rPr>
        <sz val="11"/>
        <color rgb="FF000000"/>
        <rFont val="Calibri"/>
        <charset val="0"/>
      </rPr>
      <t>2022</t>
    </r>
    <r>
      <rPr>
        <sz val="11"/>
        <color rgb="FF000000"/>
        <rFont val="宋体"/>
        <charset val="134"/>
      </rPr>
      <t>年第一批</t>
    </r>
    <r>
      <rPr>
        <sz val="11"/>
        <color rgb="FF000000"/>
        <rFont val="Calibri"/>
        <charset val="0"/>
      </rPr>
      <t>5857.445</t>
    </r>
  </si>
  <si>
    <t>S</t>
  </si>
  <si>
    <t>浏阳市</t>
  </si>
  <si>
    <t>S537</t>
  </si>
  <si>
    <r>
      <rPr>
        <sz val="11"/>
        <color rgb="FF000000"/>
        <rFont val="Calibri"/>
        <charset val="0"/>
      </rPr>
      <t>2023</t>
    </r>
    <r>
      <rPr>
        <sz val="11"/>
        <color indexed="8"/>
        <rFont val="宋体"/>
        <charset val="134"/>
      </rPr>
      <t>年第一批</t>
    </r>
    <r>
      <rPr>
        <sz val="11"/>
        <color indexed="8"/>
        <rFont val="Calibri"/>
        <charset val="0"/>
      </rPr>
      <t>635.838</t>
    </r>
  </si>
  <si>
    <t>株洲市 小计</t>
  </si>
  <si>
    <t>渌口区</t>
  </si>
  <si>
    <t>S207</t>
  </si>
  <si>
    <t>攸县</t>
  </si>
  <si>
    <t>S336</t>
  </si>
  <si>
    <t>S337</t>
  </si>
  <si>
    <t>湘潭市 小计</t>
  </si>
  <si>
    <t>G</t>
  </si>
  <si>
    <t>S222</t>
  </si>
  <si>
    <t>S329</t>
  </si>
  <si>
    <t>衡阳市 小计</t>
  </si>
  <si>
    <t>衡阳县</t>
  </si>
  <si>
    <t>祁东县</t>
  </si>
  <si>
    <t>G356</t>
  </si>
  <si>
    <t>珠晖区</t>
  </si>
  <si>
    <t>蒸湘区</t>
  </si>
  <si>
    <t>S213</t>
  </si>
  <si>
    <t>S549</t>
  </si>
  <si>
    <t>S569</t>
  </si>
  <si>
    <t>邵阳市 小计</t>
  </si>
  <si>
    <r>
      <rPr>
        <sz val="11"/>
        <color rgb="FF000000"/>
        <rFont val="Calibri"/>
        <charset val="0"/>
      </rPr>
      <t>2022</t>
    </r>
    <r>
      <rPr>
        <sz val="11"/>
        <color indexed="8"/>
        <rFont val="宋体"/>
        <charset val="134"/>
      </rPr>
      <t>年第五批</t>
    </r>
    <r>
      <rPr>
        <sz val="11"/>
        <color rgb="FF000000"/>
        <rFont val="Calibri"/>
        <charset val="0"/>
      </rPr>
      <t>171.219</t>
    </r>
  </si>
  <si>
    <t>邵阳县</t>
  </si>
  <si>
    <t>城步苗族自治县</t>
  </si>
  <si>
    <t>S251</t>
  </si>
  <si>
    <t>邵东市</t>
  </si>
  <si>
    <t>S576</t>
  </si>
  <si>
    <t>绥宁县</t>
  </si>
  <si>
    <t>岳阳市 小计</t>
  </si>
  <si>
    <t>汨罗市</t>
  </si>
  <si>
    <t>S208</t>
  </si>
  <si>
    <t>S218</t>
  </si>
  <si>
    <t>S301</t>
  </si>
  <si>
    <t>云溪区</t>
  </si>
  <si>
    <t>S501</t>
  </si>
  <si>
    <t>S506</t>
  </si>
  <si>
    <t>君山区</t>
  </si>
  <si>
    <t>S509</t>
  </si>
  <si>
    <t>常德市 小计</t>
  </si>
  <si>
    <t>汉寿县</t>
  </si>
  <si>
    <t>S234</t>
  </si>
  <si>
    <t>S237</t>
  </si>
  <si>
    <t>S305</t>
  </si>
  <si>
    <t>张家界市 小计</t>
  </si>
  <si>
    <t>S238</t>
  </si>
  <si>
    <t>益阳市 小计</t>
  </si>
  <si>
    <t>S221</t>
  </si>
  <si>
    <t>赫山区</t>
  </si>
  <si>
    <t>S321</t>
  </si>
  <si>
    <t>S507</t>
  </si>
  <si>
    <t>S508</t>
  </si>
  <si>
    <t>S511</t>
  </si>
  <si>
    <t>S541</t>
  </si>
  <si>
    <t>郴州市 小计</t>
  </si>
  <si>
    <t>苏仙区</t>
  </si>
  <si>
    <t>临武县</t>
  </si>
  <si>
    <t>桂阳县</t>
  </si>
  <si>
    <t>嘉禾县</t>
  </si>
  <si>
    <t>S219</t>
  </si>
  <si>
    <t>S568</t>
  </si>
  <si>
    <t>永州市 小计</t>
  </si>
  <si>
    <t>零陵区</t>
  </si>
  <si>
    <t>东安县</t>
  </si>
  <si>
    <t>冷水滩区</t>
  </si>
  <si>
    <t>S340</t>
  </si>
  <si>
    <t>S570</t>
  </si>
  <si>
    <t>怀化市 小计</t>
  </si>
  <si>
    <t>麻阳苗族自治县</t>
  </si>
  <si>
    <t>鹤城区</t>
  </si>
  <si>
    <r>
      <rPr>
        <sz val="11"/>
        <color rgb="FF000000"/>
        <rFont val="Calibri"/>
        <charset val="0"/>
      </rPr>
      <t>2022</t>
    </r>
    <r>
      <rPr>
        <sz val="11"/>
        <color rgb="FF000000"/>
        <rFont val="宋体"/>
        <charset val="134"/>
      </rPr>
      <t>年第二批</t>
    </r>
    <r>
      <rPr>
        <sz val="11"/>
        <color rgb="FF000000"/>
        <rFont val="Calibri"/>
        <charset val="0"/>
      </rPr>
      <t>164.338</t>
    </r>
  </si>
  <si>
    <t>靖州苗族侗族自治县</t>
  </si>
  <si>
    <t>溆浦县</t>
  </si>
  <si>
    <t>娄底市 小计</t>
  </si>
  <si>
    <t>娄星区</t>
  </si>
  <si>
    <t>涟源市</t>
  </si>
  <si>
    <t>冷水江市</t>
  </si>
  <si>
    <r>
      <rPr>
        <sz val="11"/>
        <color rgb="FF000000"/>
        <rFont val="Calibri"/>
        <charset val="0"/>
      </rPr>
      <t>2022</t>
    </r>
    <r>
      <rPr>
        <sz val="11"/>
        <color rgb="FF000000"/>
        <rFont val="宋体"/>
        <charset val="134"/>
      </rPr>
      <t>年三批</t>
    </r>
    <r>
      <rPr>
        <sz val="11"/>
        <color rgb="FF000000"/>
        <rFont val="Calibri"/>
        <charset val="0"/>
      </rPr>
      <t>53.345</t>
    </r>
  </si>
  <si>
    <t>S323</t>
  </si>
  <si>
    <t>S226</t>
  </si>
  <si>
    <t>S236</t>
  </si>
  <si>
    <t>S235</t>
  </si>
  <si>
    <t>湘西州 小计</t>
  </si>
  <si>
    <t>凤凰县</t>
  </si>
  <si>
    <t>保靖县</t>
  </si>
  <si>
    <t>S253</t>
  </si>
  <si>
    <t>S309</t>
  </si>
  <si>
    <t>龙山县</t>
  </si>
  <si>
    <t>泸溪县</t>
  </si>
  <si>
    <t>S320</t>
  </si>
  <si>
    <t>附件5-5</t>
  </si>
  <si>
    <t>2024年普通国省道灾害防治工程任务计划明细表</t>
  </si>
  <si>
    <r>
      <rPr>
        <sz val="11"/>
        <color rgb="FF000000"/>
        <rFont val="宋体"/>
        <charset val="0"/>
      </rPr>
      <t>国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省</t>
    </r>
  </si>
  <si>
    <t>县级行政区划</t>
  </si>
  <si>
    <t>项目名称</t>
  </si>
  <si>
    <r>
      <rPr>
        <b/>
        <sz val="11"/>
        <color indexed="8"/>
        <rFont val="宋体"/>
        <charset val="0"/>
      </rPr>
      <t>是否与</t>
    </r>
    <r>
      <rPr>
        <b/>
        <sz val="11"/>
        <color indexed="8"/>
        <rFont val="Calibri"/>
        <charset val="0"/>
      </rPr>
      <t>“</t>
    </r>
    <r>
      <rPr>
        <b/>
        <sz val="11"/>
        <color indexed="8"/>
        <rFont val="宋体"/>
        <charset val="0"/>
      </rPr>
      <t>十四五</t>
    </r>
    <r>
      <rPr>
        <b/>
        <sz val="11"/>
        <color indexed="8"/>
        <rFont val="Calibri"/>
        <charset val="0"/>
      </rPr>
      <t>”</t>
    </r>
    <r>
      <rPr>
        <b/>
        <sz val="11"/>
        <color indexed="8"/>
        <rFont val="宋体"/>
        <charset val="0"/>
      </rPr>
      <t>建设干线规划、</t>
    </r>
    <r>
      <rPr>
        <b/>
        <sz val="11"/>
        <color indexed="8"/>
        <rFont val="Calibri"/>
        <charset val="0"/>
      </rPr>
      <t>“</t>
    </r>
    <r>
      <rPr>
        <b/>
        <sz val="11"/>
        <color indexed="8"/>
        <rFont val="宋体"/>
        <charset val="0"/>
      </rPr>
      <t>十三五</t>
    </r>
    <r>
      <rPr>
        <b/>
        <sz val="11"/>
        <color indexed="8"/>
        <rFont val="Calibri"/>
        <charset val="0"/>
      </rPr>
      <t>”</t>
    </r>
    <r>
      <rPr>
        <b/>
        <sz val="11"/>
        <color indexed="8"/>
        <rFont val="宋体"/>
        <charset val="0"/>
      </rPr>
      <t>建成项目重复</t>
    </r>
  </si>
  <si>
    <t>路线技术等级</t>
  </si>
  <si>
    <t>坐标</t>
  </si>
  <si>
    <t>建设性质</t>
  </si>
  <si>
    <t>灾害类型</t>
  </si>
  <si>
    <r>
      <rPr>
        <b/>
        <sz val="11"/>
        <color indexed="8"/>
        <rFont val="宋体"/>
        <charset val="0"/>
      </rPr>
      <t>处治长度</t>
    </r>
    <r>
      <rPr>
        <b/>
        <sz val="11"/>
        <color indexed="8"/>
        <rFont val="Calibri"/>
        <charset val="0"/>
      </rPr>
      <t>(</t>
    </r>
    <r>
      <rPr>
        <b/>
        <sz val="11"/>
        <color indexed="8"/>
        <rFont val="宋体"/>
        <charset val="0"/>
      </rPr>
      <t>公里</t>
    </r>
    <r>
      <rPr>
        <b/>
        <sz val="11"/>
        <color indexed="8"/>
        <rFont val="Calibri"/>
        <charset val="0"/>
      </rPr>
      <t>)</t>
    </r>
  </si>
  <si>
    <t>行政区划代码</t>
  </si>
  <si>
    <t>行政区划名称</t>
  </si>
  <si>
    <t>路线编码</t>
  </si>
  <si>
    <t>终点桩号</t>
  </si>
  <si>
    <t>起点经度</t>
  </si>
  <si>
    <t>起点纬度</t>
  </si>
  <si>
    <t>终点经度</t>
  </si>
  <si>
    <t>终点纬度</t>
  </si>
  <si>
    <r>
      <rPr>
        <b/>
        <sz val="11"/>
        <color rgb="FF000000"/>
        <rFont val="宋体"/>
        <charset val="0"/>
      </rPr>
      <t>株洲市</t>
    </r>
    <r>
      <rPr>
        <b/>
        <sz val="11"/>
        <color rgb="FF000000"/>
        <rFont val="Calibri"/>
        <charset val="0"/>
      </rPr>
      <t xml:space="preserve"> </t>
    </r>
    <r>
      <rPr>
        <b/>
        <sz val="11"/>
        <color rgb="FF000000"/>
        <rFont val="宋体"/>
        <charset val="0"/>
      </rPr>
      <t>小计</t>
    </r>
  </si>
  <si>
    <t>炎陵县</t>
  </si>
  <si>
    <t>防治结合</t>
  </si>
  <si>
    <r>
      <rPr>
        <sz val="11"/>
        <color indexed="8"/>
        <rFont val="宋体"/>
        <charset val="0"/>
      </rPr>
      <t>崩塌</t>
    </r>
    <r>
      <rPr>
        <sz val="11"/>
        <color indexed="8"/>
        <rFont val="Calibri"/>
        <charset val="0"/>
      </rPr>
      <t>,</t>
    </r>
    <r>
      <rPr>
        <sz val="11"/>
        <color indexed="8"/>
        <rFont val="宋体"/>
        <charset val="0"/>
      </rPr>
      <t>滑坡</t>
    </r>
  </si>
  <si>
    <r>
      <rPr>
        <b/>
        <sz val="11"/>
        <color rgb="FF000000"/>
        <rFont val="宋体"/>
        <charset val="0"/>
      </rPr>
      <t>衡阳市</t>
    </r>
    <r>
      <rPr>
        <b/>
        <sz val="11"/>
        <color rgb="FF000000"/>
        <rFont val="Calibri"/>
        <charset val="0"/>
      </rPr>
      <t xml:space="preserve"> </t>
    </r>
    <r>
      <rPr>
        <b/>
        <sz val="11"/>
        <color rgb="FF000000"/>
        <rFont val="宋体"/>
        <charset val="0"/>
      </rPr>
      <t>小计</t>
    </r>
  </si>
  <si>
    <t>否</t>
  </si>
  <si>
    <t>崩塌,滑坡</t>
  </si>
  <si>
    <r>
      <rPr>
        <b/>
        <sz val="11"/>
        <color rgb="FF000000"/>
        <rFont val="宋体"/>
        <charset val="0"/>
      </rPr>
      <t>张家界市</t>
    </r>
    <r>
      <rPr>
        <b/>
        <sz val="11"/>
        <color rgb="FF000000"/>
        <rFont val="Calibri"/>
        <charset val="0"/>
      </rPr>
      <t xml:space="preserve"> </t>
    </r>
    <r>
      <rPr>
        <b/>
        <sz val="11"/>
        <color rgb="FF000000"/>
        <rFont val="宋体"/>
        <charset val="0"/>
      </rPr>
      <t>小计</t>
    </r>
  </si>
  <si>
    <t>十三五建成项目：S310慈利零溪-龙潭河(S519线3.396-26.283)</t>
  </si>
  <si>
    <t>崩塌,水毁</t>
  </si>
  <si>
    <t>十四五规划项目：G241慈利通津铺至江垭(G241线2034.217-2059.296)</t>
  </si>
  <si>
    <t>沉陷塌陷</t>
  </si>
  <si>
    <t>十三五建成项目：S248慈利江垭-清水洞(G241线2060.845-2073.675)</t>
  </si>
  <si>
    <r>
      <rPr>
        <b/>
        <sz val="11"/>
        <color rgb="FF000000"/>
        <rFont val="宋体"/>
        <charset val="0"/>
      </rPr>
      <t>益阳市</t>
    </r>
    <r>
      <rPr>
        <b/>
        <sz val="11"/>
        <color rgb="FF000000"/>
        <rFont val="Calibri"/>
        <charset val="0"/>
      </rPr>
      <t xml:space="preserve"> </t>
    </r>
    <r>
      <rPr>
        <b/>
        <sz val="11"/>
        <color rgb="FF000000"/>
        <rFont val="宋体"/>
        <charset val="0"/>
      </rPr>
      <t>小计</t>
    </r>
  </si>
  <si>
    <t>S319</t>
  </si>
  <si>
    <t>崩塌</t>
  </si>
  <si>
    <t>治理为主</t>
  </si>
  <si>
    <t>水毁</t>
  </si>
  <si>
    <r>
      <rPr>
        <b/>
        <sz val="11"/>
        <color rgb="FF000000"/>
        <rFont val="宋体"/>
        <charset val="0"/>
      </rPr>
      <t xml:space="preserve">怀化市 </t>
    </r>
    <r>
      <rPr>
        <b/>
        <sz val="11"/>
        <color rgb="FF000000"/>
        <rFont val="Calibri"/>
        <charset val="0"/>
      </rPr>
      <t xml:space="preserve"> </t>
    </r>
    <r>
      <rPr>
        <b/>
        <sz val="11"/>
        <color rgb="FF000000"/>
        <rFont val="宋体"/>
        <charset val="0"/>
      </rPr>
      <t>小计</t>
    </r>
  </si>
  <si>
    <t>防护为主</t>
  </si>
  <si>
    <t>泥石流,水毁,滑坡</t>
  </si>
  <si>
    <t>新晃侗族自治县</t>
  </si>
  <si>
    <t>G242</t>
  </si>
  <si>
    <t>十三五建成项目：G242新晃县城-平伦坳(G242线2814.144-2843.742)</t>
  </si>
  <si>
    <r>
      <rPr>
        <b/>
        <sz val="11"/>
        <color rgb="FF000000"/>
        <rFont val="宋体"/>
        <charset val="0"/>
      </rPr>
      <t xml:space="preserve">湘西州 </t>
    </r>
    <r>
      <rPr>
        <b/>
        <sz val="11"/>
        <color rgb="FF000000"/>
        <rFont val="Calibri"/>
        <charset val="0"/>
      </rPr>
      <t xml:space="preserve"> </t>
    </r>
    <r>
      <rPr>
        <b/>
        <sz val="11"/>
        <color rgb="FF000000"/>
        <rFont val="宋体"/>
        <charset val="0"/>
      </rPr>
      <t>小计</t>
    </r>
  </si>
  <si>
    <t>崩塌,滑坡,沉陷塌陷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</si>
</sst>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);[Red]\(0.00\)"/>
    <numFmt numFmtId="179" formatCode="0.000_);[Red]\(0.000\)"/>
  </numFmts>
  <fonts count="48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b/>
      <sz val="18"/>
      <color rgb="FF000000"/>
      <name val="宋体"/>
      <charset val="0"/>
    </font>
    <font>
      <b/>
      <sz val="11"/>
      <color indexed="8"/>
      <name val="宋体"/>
      <charset val="0"/>
    </font>
    <font>
      <b/>
      <sz val="11"/>
      <color indexed="8"/>
      <name val="Calibri"/>
      <charset val="0"/>
    </font>
    <font>
      <b/>
      <sz val="11"/>
      <color rgb="FF000000"/>
      <name val="宋体"/>
      <charset val="0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Calibri"/>
      <charset val="0"/>
    </font>
    <font>
      <sz val="10"/>
      <name val="宋体"/>
      <charset val="134"/>
    </font>
    <font>
      <sz val="12"/>
      <name val="宋体"/>
      <charset val="134"/>
    </font>
    <font>
      <b/>
      <sz val="16"/>
      <name val="华文楷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Calibri"/>
      <charset val="0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Calibri"/>
      <charset val="0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19" applyNumberFormat="0" applyAlignment="0" applyProtection="0">
      <alignment vertical="center"/>
    </xf>
    <xf numFmtId="0" fontId="36" fillId="7" borderId="20" applyNumberFormat="0" applyAlignment="0" applyProtection="0">
      <alignment vertical="center"/>
    </xf>
    <xf numFmtId="0" fontId="37" fillId="7" borderId="19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0" borderId="0"/>
    <xf numFmtId="0" fontId="1" fillId="0" borderId="0" applyFill="0" applyProtection="0"/>
  </cellStyleXfs>
  <cellXfs count="9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 applyProtection="1"/>
    <xf numFmtId="0" fontId="3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2" fillId="0" borderId="7" xfId="0" applyFont="1" applyBorder="1" applyAlignment="1">
      <alignment vertical="center" wrapText="1"/>
    </xf>
    <xf numFmtId="0" fontId="18" fillId="0" borderId="1" xfId="0" applyFont="1" applyFill="1" applyBorder="1" applyAlignment="1" applyProtection="1">
      <alignment vertical="center" wrapText="1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4" borderId="11" xfId="0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/>
    </xf>
    <xf numFmtId="177" fontId="23" fillId="0" borderId="0" xfId="0" applyNumberFormat="1" applyFont="1" applyFill="1" applyBorder="1" applyAlignment="1" applyProtection="1">
      <alignment horizontal="center" vertical="center"/>
    </xf>
    <xf numFmtId="178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177" fontId="24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49" applyFont="1" applyFill="1" applyBorder="1" applyAlignment="1">
      <alignment horizontal="center" vertical="center" wrapText="1"/>
    </xf>
    <xf numFmtId="177" fontId="25" fillId="0" borderId="1" xfId="49" applyNumberFormat="1" applyFont="1" applyFill="1" applyBorder="1" applyAlignment="1">
      <alignment horizontal="center" vertical="center" wrapText="1"/>
    </xf>
    <xf numFmtId="176" fontId="19" fillId="0" borderId="1" xfId="49" applyNumberFormat="1" applyFont="1" applyFill="1" applyBorder="1" applyAlignment="1">
      <alignment horizontal="left" vertical="center" wrapText="1"/>
    </xf>
    <xf numFmtId="177" fontId="26" fillId="0" borderId="1" xfId="49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 applyProtection="1">
      <alignment horizontal="center" vertical="center"/>
    </xf>
    <xf numFmtId="176" fontId="26" fillId="0" borderId="1" xfId="0" applyNumberFormat="1" applyFont="1" applyFill="1" applyBorder="1" applyAlignment="1" applyProtection="1">
      <alignment horizontal="center" vertical="center"/>
    </xf>
    <xf numFmtId="179" fontId="26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国省道大中修建议计划汇总表（2批）" xfId="49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view="pageBreakPreview" zoomScale="145" zoomScaleNormal="100" workbookViewId="0">
      <selection activeCell="F4" sqref="F4"/>
    </sheetView>
  </sheetViews>
  <sheetFormatPr defaultColWidth="9" defaultRowHeight="13.5" outlineLevelCol="5"/>
  <cols>
    <col min="1" max="2" width="13.3833333333333" style="81" customWidth="1"/>
    <col min="3" max="3" width="15.5583333333333" style="82" customWidth="1"/>
    <col min="4" max="4" width="13.3833333333333" style="82" customWidth="1"/>
    <col min="5" max="6" width="13.3833333333333" style="81" customWidth="1"/>
    <col min="7" max="16384" width="9" style="81"/>
  </cols>
  <sheetData>
    <row r="1" s="81" customFormat="1" ht="22" customHeight="1" spans="1:4">
      <c r="A1" s="83" t="s">
        <v>0</v>
      </c>
      <c r="C1" s="82"/>
      <c r="D1" s="82"/>
    </row>
    <row r="2" s="81" customFormat="1" ht="37" customHeight="1" spans="1:6">
      <c r="A2" s="84" t="s">
        <v>1</v>
      </c>
      <c r="B2" s="84"/>
      <c r="C2" s="85"/>
      <c r="D2" s="85"/>
      <c r="E2" s="84"/>
      <c r="F2" s="84"/>
    </row>
    <row r="3" s="81" customFormat="1" ht="50" customHeight="1" spans="1:6">
      <c r="A3" s="86" t="s">
        <v>2</v>
      </c>
      <c r="B3" s="87" t="s">
        <v>3</v>
      </c>
      <c r="C3" s="88" t="s">
        <v>4</v>
      </c>
      <c r="D3" s="88" t="s">
        <v>5</v>
      </c>
      <c r="E3" s="87" t="s">
        <v>6</v>
      </c>
      <c r="F3" s="87" t="s">
        <v>7</v>
      </c>
    </row>
    <row r="4" s="81" customFormat="1" ht="38" customHeight="1" spans="1:6">
      <c r="A4" s="89" t="s">
        <v>8</v>
      </c>
      <c r="B4" s="90">
        <f>SUM(B5:B18)</f>
        <v>239</v>
      </c>
      <c r="C4" s="90">
        <f>SUM(C5:C18)</f>
        <v>1556.04</v>
      </c>
      <c r="D4" s="90">
        <f>SUM(D5:D18)</f>
        <v>259.391</v>
      </c>
      <c r="E4" s="90">
        <f>SUM(E5:E18)</f>
        <v>1</v>
      </c>
      <c r="F4" s="91" t="s">
        <v>9</v>
      </c>
    </row>
    <row r="5" s="81" customFormat="1" ht="29.45" customHeight="1" spans="1:6">
      <c r="A5" s="89" t="s">
        <v>10</v>
      </c>
      <c r="B5" s="92">
        <f>危旧桥!G7</f>
        <v>13</v>
      </c>
      <c r="C5" s="92">
        <f>安全设施精细化提升!L6</f>
        <v>60.63</v>
      </c>
      <c r="D5" s="93"/>
      <c r="E5" s="94"/>
      <c r="F5" s="95"/>
    </row>
    <row r="6" s="81" customFormat="1" ht="29.45" customHeight="1" spans="1:6">
      <c r="A6" s="89" t="s">
        <v>11</v>
      </c>
      <c r="B6" s="92">
        <f>危旧桥!G21</f>
        <v>17</v>
      </c>
      <c r="C6" s="92">
        <f>安全设施精细化提升!L90</f>
        <v>111.786</v>
      </c>
      <c r="D6" s="93">
        <f>灾害防治!Q6</f>
        <v>40.706</v>
      </c>
      <c r="E6" s="94"/>
      <c r="F6" s="95"/>
    </row>
    <row r="7" s="81" customFormat="1" ht="29.45" customHeight="1" spans="1:6">
      <c r="A7" s="89" t="s">
        <v>12</v>
      </c>
      <c r="B7" s="92">
        <f>危旧桥!G39</f>
        <v>8</v>
      </c>
      <c r="C7" s="92">
        <f>安全设施精细化提升!L155</f>
        <v>78.0160000000001</v>
      </c>
      <c r="D7" s="93"/>
      <c r="E7" s="94"/>
      <c r="F7" s="95"/>
    </row>
    <row r="8" s="81" customFormat="1" ht="29.45" customHeight="1" spans="1:6">
      <c r="A8" s="89" t="s">
        <v>13</v>
      </c>
      <c r="B8" s="92">
        <f>危旧桥!G48</f>
        <v>5</v>
      </c>
      <c r="C8" s="92">
        <f>安全设施精细化提升!L373</f>
        <v>167.174</v>
      </c>
      <c r="D8" s="93">
        <f>灾害防治!Q9</f>
        <v>12.887</v>
      </c>
      <c r="E8" s="94"/>
      <c r="F8" s="95"/>
    </row>
    <row r="9" s="81" customFormat="1" ht="29.45" customHeight="1" spans="1:6">
      <c r="A9" s="89" t="s">
        <v>14</v>
      </c>
      <c r="B9" s="92">
        <f>危旧桥!G54</f>
        <v>27</v>
      </c>
      <c r="C9" s="92">
        <f>安全设施精细化提升!L427</f>
        <v>195.031</v>
      </c>
      <c r="D9" s="93"/>
      <c r="E9" s="94"/>
      <c r="F9" s="95"/>
    </row>
    <row r="10" s="81" customFormat="1" ht="29.45" customHeight="1" spans="1:6">
      <c r="A10" s="89" t="s">
        <v>15</v>
      </c>
      <c r="B10" s="92">
        <f>危旧桥!G82</f>
        <v>29</v>
      </c>
      <c r="C10" s="92">
        <f>安全设施精细化提升!L591</f>
        <v>143.922</v>
      </c>
      <c r="D10" s="93"/>
      <c r="E10" s="94"/>
      <c r="F10" s="95"/>
    </row>
    <row r="11" s="81" customFormat="1" ht="29.45" customHeight="1" spans="1:6">
      <c r="A11" s="89" t="s">
        <v>16</v>
      </c>
      <c r="B11" s="92">
        <f>危旧桥!G112</f>
        <v>13</v>
      </c>
      <c r="C11" s="92">
        <f>安全设施精细化提升!L683</f>
        <v>18.281</v>
      </c>
      <c r="D11" s="93"/>
      <c r="E11" s="94"/>
      <c r="F11" s="95"/>
    </row>
    <row r="12" s="81" customFormat="1" ht="29.45" customHeight="1" spans="1:6">
      <c r="A12" s="89" t="s">
        <v>17</v>
      </c>
      <c r="B12" s="92">
        <f>危旧桥!G126</f>
        <v>15</v>
      </c>
      <c r="C12" s="92">
        <f>安全设施精细化提升!L710</f>
        <v>70.737</v>
      </c>
      <c r="D12" s="93">
        <f>灾害防治!Q11</f>
        <v>28.281</v>
      </c>
      <c r="E12" s="93">
        <v>1</v>
      </c>
      <c r="F12" s="95"/>
    </row>
    <row r="13" s="81" customFormat="1" ht="29.45" customHeight="1" spans="1:6">
      <c r="A13" s="89" t="s">
        <v>18</v>
      </c>
      <c r="B13" s="92">
        <f>危旧桥!G142</f>
        <v>13</v>
      </c>
      <c r="C13" s="92">
        <f>安全设施精细化提升!L716</f>
        <v>37.534</v>
      </c>
      <c r="D13" s="93">
        <f>灾害防治!Q15</f>
        <v>54.005</v>
      </c>
      <c r="E13" s="94"/>
      <c r="F13" s="95"/>
    </row>
    <row r="14" s="81" customFormat="1" ht="29.45" customHeight="1" spans="1:6">
      <c r="A14" s="89" t="s">
        <v>19</v>
      </c>
      <c r="B14" s="92">
        <f>危旧桥!G156</f>
        <v>29</v>
      </c>
      <c r="C14" s="92">
        <f>安全设施精细化提升!L858</f>
        <v>113.311</v>
      </c>
      <c r="D14" s="93"/>
      <c r="E14" s="94"/>
      <c r="F14" s="95"/>
    </row>
    <row r="15" s="81" customFormat="1" ht="29.45" customHeight="1" spans="1:6">
      <c r="A15" s="89" t="s">
        <v>20</v>
      </c>
      <c r="B15" s="92">
        <f>危旧桥!G186</f>
        <v>30</v>
      </c>
      <c r="C15" s="92">
        <f>安全设施精细化提升!L889</f>
        <v>195.008</v>
      </c>
      <c r="D15" s="93">
        <f>灾害防治!Q18</f>
        <v>14.44</v>
      </c>
      <c r="E15" s="94"/>
      <c r="F15" s="95"/>
    </row>
    <row r="16" s="81" customFormat="1" ht="29.45" customHeight="1" spans="1:6">
      <c r="A16" s="89" t="s">
        <v>21</v>
      </c>
      <c r="B16" s="92">
        <f>危旧桥!G217</f>
        <v>32</v>
      </c>
      <c r="C16" s="92">
        <f>安全设施精细化提升!L965</f>
        <v>123.94</v>
      </c>
      <c r="D16" s="93">
        <f>灾害防治!Q20</f>
        <v>89.312</v>
      </c>
      <c r="E16" s="94"/>
      <c r="F16" s="95"/>
    </row>
    <row r="17" s="81" customFormat="1" ht="29.45" customHeight="1" spans="1:6">
      <c r="A17" s="89" t="s">
        <v>22</v>
      </c>
      <c r="B17" s="92">
        <f>危旧桥!G250</f>
        <v>3</v>
      </c>
      <c r="C17" s="92">
        <f>安全设施精细化提升!L1167</f>
        <v>93.52</v>
      </c>
      <c r="D17" s="93"/>
      <c r="E17" s="94"/>
      <c r="F17" s="95"/>
    </row>
    <row r="18" s="81" customFormat="1" ht="29.45" customHeight="1" spans="1:6">
      <c r="A18" s="89" t="s">
        <v>23</v>
      </c>
      <c r="B18" s="92">
        <f>危旧桥!G254</f>
        <v>5</v>
      </c>
      <c r="C18" s="92">
        <f>安全设施精细化提升!L1302</f>
        <v>147.15</v>
      </c>
      <c r="D18" s="93">
        <f>灾害防治!Q25</f>
        <v>19.76</v>
      </c>
      <c r="E18" s="94"/>
      <c r="F18" s="95"/>
    </row>
  </sheetData>
  <mergeCells count="1">
    <mergeCell ref="A2:F2"/>
  </mergeCells>
  <pageMargins left="1.14166666666667" right="0.75" top="1" bottom="1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9"/>
  <sheetViews>
    <sheetView view="pageBreakPreview" zoomScale="130" zoomScaleNormal="115" workbookViewId="0">
      <pane ySplit="4" topLeftCell="A5" activePane="bottomLeft" state="frozen"/>
      <selection/>
      <selection pane="bottomLeft" activeCell="Q8" sqref="Q8"/>
    </sheetView>
  </sheetViews>
  <sheetFormatPr defaultColWidth="9.775" defaultRowHeight="14.25"/>
  <cols>
    <col min="1" max="1" width="5.55833333333333" style="42" customWidth="1"/>
    <col min="2" max="2" width="13.0333333333333" style="42" customWidth="1"/>
    <col min="3" max="3" width="8.50833333333333" style="42" customWidth="1"/>
    <col min="4" max="5" width="6.66666666666667" style="42" customWidth="1"/>
    <col min="6" max="6" width="16.225" style="42" customWidth="1"/>
    <col min="7" max="7" width="12.675" style="42" customWidth="1"/>
    <col min="8" max="8" width="9.775" style="42" hidden="1" customWidth="1"/>
    <col min="9" max="9" width="9.775" style="42"/>
    <col min="10" max="10" width="8.225" style="42" customWidth="1"/>
    <col min="11" max="11" width="7.44166666666667" style="42" customWidth="1"/>
    <col min="12" max="12" width="7.55833333333333" style="42" customWidth="1"/>
    <col min="13" max="13" width="7.18333333333333" style="43" customWidth="1"/>
    <col min="14" max="14" width="6.65833333333333" style="42" customWidth="1"/>
    <col min="15" max="16384" width="9.775" style="42"/>
  </cols>
  <sheetData>
    <row r="1" ht="21" customHeight="1" spans="1:2">
      <c r="A1" s="44" t="s">
        <v>24</v>
      </c>
      <c r="B1" s="44"/>
    </row>
    <row r="2" ht="29" customHeight="1" spans="1:14">
      <c r="A2" s="45" t="s">
        <v>25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ht="17" customHeight="1" spans="1:14">
      <c r="A3" s="46" t="s">
        <v>26</v>
      </c>
      <c r="B3" s="46" t="s">
        <v>2</v>
      </c>
      <c r="C3" s="46" t="s">
        <v>27</v>
      </c>
      <c r="D3" s="47" t="s">
        <v>28</v>
      </c>
      <c r="E3" s="47"/>
      <c r="F3" s="46" t="s">
        <v>29</v>
      </c>
      <c r="G3" s="46" t="s">
        <v>30</v>
      </c>
      <c r="H3" s="46" t="s">
        <v>31</v>
      </c>
      <c r="I3" s="46" t="s">
        <v>32</v>
      </c>
      <c r="J3" s="46" t="s">
        <v>33</v>
      </c>
      <c r="K3" s="46" t="s">
        <v>34</v>
      </c>
      <c r="L3" s="46" t="s">
        <v>35</v>
      </c>
      <c r="M3" s="46" t="s">
        <v>36</v>
      </c>
      <c r="N3" s="72" t="s">
        <v>7</v>
      </c>
    </row>
    <row r="4" ht="31" customHeight="1" spans="1:14">
      <c r="A4" s="46"/>
      <c r="B4" s="46"/>
      <c r="C4" s="46"/>
      <c r="D4" s="48" t="s">
        <v>37</v>
      </c>
      <c r="E4" s="48" t="s">
        <v>38</v>
      </c>
      <c r="F4" s="46"/>
      <c r="G4" s="46"/>
      <c r="H4" s="46"/>
      <c r="I4" s="46"/>
      <c r="J4" s="46"/>
      <c r="K4" s="46"/>
      <c r="L4" s="46"/>
      <c r="M4" s="46"/>
      <c r="N4" s="73"/>
    </row>
    <row r="5" ht="17" hidden="1" customHeight="1" spans="1:14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/>
      <c r="I5" s="46">
        <v>8</v>
      </c>
      <c r="J5" s="46">
        <v>9</v>
      </c>
      <c r="K5" s="46">
        <v>10</v>
      </c>
      <c r="L5" s="46">
        <v>11</v>
      </c>
      <c r="M5" s="46">
        <v>12</v>
      </c>
      <c r="N5" s="46">
        <v>13</v>
      </c>
    </row>
    <row r="6" ht="25" customHeight="1" spans="1:14">
      <c r="A6" s="46"/>
      <c r="B6" s="46" t="s">
        <v>39</v>
      </c>
      <c r="C6" s="46"/>
      <c r="D6" s="46"/>
      <c r="E6" s="46"/>
      <c r="F6" s="46"/>
      <c r="G6" s="68">
        <f>SUBTOTAL(3,G7:G259)</f>
        <v>239</v>
      </c>
      <c r="H6" s="46"/>
      <c r="I6" s="46"/>
      <c r="J6" s="46"/>
      <c r="K6" s="46"/>
      <c r="L6" s="46"/>
      <c r="M6" s="46"/>
      <c r="N6" s="46"/>
    </row>
    <row r="7" s="67" customFormat="1" ht="25" customHeight="1" spans="1:14">
      <c r="A7" s="49"/>
      <c r="B7" s="46" t="s">
        <v>40</v>
      </c>
      <c r="C7" s="49"/>
      <c r="D7" s="69"/>
      <c r="E7" s="69"/>
      <c r="F7" s="69"/>
      <c r="G7" s="68">
        <f>SUBTOTAL(3,G8:G20)</f>
        <v>13</v>
      </c>
      <c r="H7" s="69"/>
      <c r="I7" s="69"/>
      <c r="J7" s="69"/>
      <c r="K7" s="69"/>
      <c r="L7" s="69"/>
      <c r="M7" s="49"/>
      <c r="N7" s="69"/>
    </row>
    <row r="8" s="67" customFormat="1" ht="25" customHeight="1" spans="1:14">
      <c r="A8" s="49">
        <v>1</v>
      </c>
      <c r="B8" s="49" t="s">
        <v>10</v>
      </c>
      <c r="C8" s="49" t="s">
        <v>41</v>
      </c>
      <c r="D8" s="69" t="s">
        <v>42</v>
      </c>
      <c r="E8" s="69" t="s">
        <v>43</v>
      </c>
      <c r="F8" s="69" t="s">
        <v>44</v>
      </c>
      <c r="G8" s="69" t="s">
        <v>45</v>
      </c>
      <c r="H8" s="69" t="s">
        <v>46</v>
      </c>
      <c r="I8" s="69">
        <v>177.929</v>
      </c>
      <c r="J8" s="69">
        <v>87.7</v>
      </c>
      <c r="K8" s="69">
        <v>8</v>
      </c>
      <c r="L8" s="69" t="s">
        <v>47</v>
      </c>
      <c r="M8" s="49" t="s">
        <v>48</v>
      </c>
      <c r="N8" s="69"/>
    </row>
    <row r="9" s="67" customFormat="1" ht="25" customHeight="1" spans="1:14">
      <c r="A9" s="49">
        <v>2</v>
      </c>
      <c r="B9" s="49" t="s">
        <v>10</v>
      </c>
      <c r="C9" s="49" t="s">
        <v>49</v>
      </c>
      <c r="D9" s="69" t="s">
        <v>50</v>
      </c>
      <c r="E9" s="69" t="s">
        <v>51</v>
      </c>
      <c r="F9" s="69" t="s">
        <v>52</v>
      </c>
      <c r="G9" s="69" t="s">
        <v>53</v>
      </c>
      <c r="H9" s="69" t="s">
        <v>54</v>
      </c>
      <c r="I9" s="69">
        <v>1696.61</v>
      </c>
      <c r="J9" s="69">
        <v>70.05</v>
      </c>
      <c r="K9" s="69">
        <v>8.45</v>
      </c>
      <c r="L9" s="69" t="s">
        <v>47</v>
      </c>
      <c r="M9" s="49" t="s">
        <v>55</v>
      </c>
      <c r="N9" s="69"/>
    </row>
    <row r="10" s="67" customFormat="1" ht="25" customHeight="1" spans="1:14">
      <c r="A10" s="49">
        <v>3</v>
      </c>
      <c r="B10" s="49" t="s">
        <v>10</v>
      </c>
      <c r="C10" s="49" t="s">
        <v>56</v>
      </c>
      <c r="D10" s="69" t="s">
        <v>57</v>
      </c>
      <c r="E10" s="69" t="s">
        <v>58</v>
      </c>
      <c r="F10" s="69" t="s">
        <v>59</v>
      </c>
      <c r="G10" s="69" t="s">
        <v>60</v>
      </c>
      <c r="H10" s="69" t="s">
        <v>61</v>
      </c>
      <c r="I10" s="69">
        <v>241.628</v>
      </c>
      <c r="J10" s="69">
        <v>13.6</v>
      </c>
      <c r="K10" s="69">
        <v>9.1</v>
      </c>
      <c r="L10" s="69" t="s">
        <v>62</v>
      </c>
      <c r="M10" s="74" t="s">
        <v>63</v>
      </c>
      <c r="N10" s="69"/>
    </row>
    <row r="11" s="67" customFormat="1" ht="25" customHeight="1" spans="1:14">
      <c r="A11" s="49">
        <v>4</v>
      </c>
      <c r="B11" s="49" t="s">
        <v>10</v>
      </c>
      <c r="C11" s="49" t="s">
        <v>56</v>
      </c>
      <c r="D11" s="69" t="s">
        <v>42</v>
      </c>
      <c r="E11" s="69" t="s">
        <v>64</v>
      </c>
      <c r="F11" s="69" t="s">
        <v>65</v>
      </c>
      <c r="G11" s="69" t="s">
        <v>66</v>
      </c>
      <c r="H11" s="69" t="s">
        <v>67</v>
      </c>
      <c r="I11" s="69">
        <v>272.196</v>
      </c>
      <c r="J11" s="75">
        <v>12</v>
      </c>
      <c r="K11" s="75">
        <v>8.5</v>
      </c>
      <c r="L11" s="75" t="s">
        <v>62</v>
      </c>
      <c r="M11" s="74" t="s">
        <v>63</v>
      </c>
      <c r="N11" s="69"/>
    </row>
    <row r="12" s="67" customFormat="1" ht="25" customHeight="1" spans="1:14">
      <c r="A12" s="49">
        <v>5</v>
      </c>
      <c r="B12" s="49" t="s">
        <v>10</v>
      </c>
      <c r="C12" s="49" t="s">
        <v>56</v>
      </c>
      <c r="D12" s="69" t="s">
        <v>42</v>
      </c>
      <c r="E12" s="69" t="s">
        <v>64</v>
      </c>
      <c r="F12" s="69" t="s">
        <v>68</v>
      </c>
      <c r="G12" s="69" t="s">
        <v>69</v>
      </c>
      <c r="H12" s="69" t="s">
        <v>70</v>
      </c>
      <c r="I12" s="69">
        <v>237.242</v>
      </c>
      <c r="J12" s="75">
        <v>10</v>
      </c>
      <c r="K12" s="75">
        <v>7.4</v>
      </c>
      <c r="L12" s="75" t="s">
        <v>62</v>
      </c>
      <c r="M12" s="74" t="s">
        <v>63</v>
      </c>
      <c r="N12" s="69"/>
    </row>
    <row r="13" s="67" customFormat="1" ht="25" customHeight="1" spans="1:14">
      <c r="A13" s="49">
        <v>6</v>
      </c>
      <c r="B13" s="49" t="s">
        <v>10</v>
      </c>
      <c r="C13" s="49" t="s">
        <v>56</v>
      </c>
      <c r="D13" s="69" t="s">
        <v>42</v>
      </c>
      <c r="E13" s="69" t="s">
        <v>64</v>
      </c>
      <c r="F13" s="69" t="s">
        <v>71</v>
      </c>
      <c r="G13" s="69" t="s">
        <v>72</v>
      </c>
      <c r="H13" s="69" t="s">
        <v>73</v>
      </c>
      <c r="I13" s="69">
        <v>307.258</v>
      </c>
      <c r="J13" s="75">
        <v>7.5</v>
      </c>
      <c r="K13" s="75">
        <v>9.5</v>
      </c>
      <c r="L13" s="75" t="s">
        <v>62</v>
      </c>
      <c r="M13" s="74" t="s">
        <v>63</v>
      </c>
      <c r="N13" s="69"/>
    </row>
    <row r="14" s="67" customFormat="1" ht="25" customHeight="1" spans="1:14">
      <c r="A14" s="49">
        <v>7</v>
      </c>
      <c r="B14" s="49" t="s">
        <v>10</v>
      </c>
      <c r="C14" s="49" t="s">
        <v>56</v>
      </c>
      <c r="D14" s="69" t="s">
        <v>42</v>
      </c>
      <c r="E14" s="69" t="s">
        <v>64</v>
      </c>
      <c r="F14" s="69" t="s">
        <v>74</v>
      </c>
      <c r="G14" s="69" t="s">
        <v>75</v>
      </c>
      <c r="H14" s="69" t="s">
        <v>76</v>
      </c>
      <c r="I14" s="69">
        <v>322.84</v>
      </c>
      <c r="J14" s="75">
        <v>10</v>
      </c>
      <c r="K14" s="75">
        <v>7.4</v>
      </c>
      <c r="L14" s="75" t="s">
        <v>62</v>
      </c>
      <c r="M14" s="74" t="s">
        <v>77</v>
      </c>
      <c r="N14" s="69"/>
    </row>
    <row r="15" s="67" customFormat="1" ht="25" customHeight="1" spans="1:14">
      <c r="A15" s="49">
        <v>8</v>
      </c>
      <c r="B15" s="49" t="s">
        <v>10</v>
      </c>
      <c r="C15" s="49" t="s">
        <v>56</v>
      </c>
      <c r="D15" s="69" t="s">
        <v>42</v>
      </c>
      <c r="E15" s="69" t="s">
        <v>64</v>
      </c>
      <c r="F15" s="69" t="s">
        <v>78</v>
      </c>
      <c r="G15" s="69" t="s">
        <v>79</v>
      </c>
      <c r="H15" s="69" t="s">
        <v>80</v>
      </c>
      <c r="I15" s="69">
        <v>328.61</v>
      </c>
      <c r="J15" s="75">
        <v>28</v>
      </c>
      <c r="K15" s="75">
        <v>7.8</v>
      </c>
      <c r="L15" s="75" t="s">
        <v>62</v>
      </c>
      <c r="M15" s="74" t="s">
        <v>63</v>
      </c>
      <c r="N15" s="69"/>
    </row>
    <row r="16" s="67" customFormat="1" ht="25" customHeight="1" spans="1:14">
      <c r="A16" s="49">
        <v>9</v>
      </c>
      <c r="B16" s="49" t="s">
        <v>10</v>
      </c>
      <c r="C16" s="49" t="s">
        <v>56</v>
      </c>
      <c r="D16" s="69" t="s">
        <v>81</v>
      </c>
      <c r="E16" s="69" t="s">
        <v>58</v>
      </c>
      <c r="F16" s="69" t="s">
        <v>82</v>
      </c>
      <c r="G16" s="69" t="s">
        <v>83</v>
      </c>
      <c r="H16" s="69" t="s">
        <v>84</v>
      </c>
      <c r="I16" s="69">
        <v>189.786</v>
      </c>
      <c r="J16" s="75">
        <v>26</v>
      </c>
      <c r="K16" s="75">
        <v>13</v>
      </c>
      <c r="L16" s="75" t="s">
        <v>62</v>
      </c>
      <c r="M16" s="74" t="s">
        <v>63</v>
      </c>
      <c r="N16" s="69"/>
    </row>
    <row r="17" s="67" customFormat="1" ht="25" customHeight="1" spans="1:14">
      <c r="A17" s="49">
        <v>10</v>
      </c>
      <c r="B17" s="49" t="s">
        <v>10</v>
      </c>
      <c r="C17" s="49" t="s">
        <v>56</v>
      </c>
      <c r="D17" s="69" t="s">
        <v>81</v>
      </c>
      <c r="E17" s="69" t="s">
        <v>43</v>
      </c>
      <c r="F17" s="69" t="s">
        <v>85</v>
      </c>
      <c r="G17" s="69" t="s">
        <v>86</v>
      </c>
      <c r="H17" s="69" t="s">
        <v>87</v>
      </c>
      <c r="I17" s="69">
        <v>243.873</v>
      </c>
      <c r="J17" s="75">
        <v>10</v>
      </c>
      <c r="K17" s="75">
        <v>8.5</v>
      </c>
      <c r="L17" s="75" t="s">
        <v>62</v>
      </c>
      <c r="M17" s="74" t="s">
        <v>63</v>
      </c>
      <c r="N17" s="69"/>
    </row>
    <row r="18" s="67" customFormat="1" ht="25" customHeight="1" spans="1:14">
      <c r="A18" s="49">
        <v>11</v>
      </c>
      <c r="B18" s="49" t="s">
        <v>10</v>
      </c>
      <c r="C18" s="49" t="s">
        <v>56</v>
      </c>
      <c r="D18" s="69" t="s">
        <v>81</v>
      </c>
      <c r="E18" s="69" t="s">
        <v>43</v>
      </c>
      <c r="F18" s="69" t="s">
        <v>88</v>
      </c>
      <c r="G18" s="69" t="s">
        <v>89</v>
      </c>
      <c r="H18" s="69" t="s">
        <v>90</v>
      </c>
      <c r="I18" s="69">
        <v>245.608</v>
      </c>
      <c r="J18" s="75">
        <v>10</v>
      </c>
      <c r="K18" s="75">
        <v>7.9</v>
      </c>
      <c r="L18" s="75" t="s">
        <v>62</v>
      </c>
      <c r="M18" s="74" t="s">
        <v>63</v>
      </c>
      <c r="N18" s="69"/>
    </row>
    <row r="19" s="67" customFormat="1" ht="25" customHeight="1" spans="1:14">
      <c r="A19" s="49">
        <v>12</v>
      </c>
      <c r="B19" s="49" t="s">
        <v>10</v>
      </c>
      <c r="C19" s="49" t="s">
        <v>56</v>
      </c>
      <c r="D19" s="69" t="s">
        <v>91</v>
      </c>
      <c r="E19" s="69" t="s">
        <v>64</v>
      </c>
      <c r="F19" s="69" t="s">
        <v>92</v>
      </c>
      <c r="G19" s="69" t="s">
        <v>93</v>
      </c>
      <c r="H19" s="69" t="s">
        <v>94</v>
      </c>
      <c r="I19" s="69">
        <v>56.142</v>
      </c>
      <c r="J19" s="75">
        <v>29.45</v>
      </c>
      <c r="K19" s="75">
        <v>12</v>
      </c>
      <c r="L19" s="75" t="s">
        <v>62</v>
      </c>
      <c r="M19" s="74" t="s">
        <v>63</v>
      </c>
      <c r="N19" s="69"/>
    </row>
    <row r="20" s="67" customFormat="1" ht="25" customHeight="1" spans="1:14">
      <c r="A20" s="49">
        <v>13</v>
      </c>
      <c r="B20" s="49" t="s">
        <v>10</v>
      </c>
      <c r="C20" s="49" t="s">
        <v>56</v>
      </c>
      <c r="D20" s="69" t="s">
        <v>95</v>
      </c>
      <c r="E20" s="69" t="s">
        <v>58</v>
      </c>
      <c r="F20" s="69" t="s">
        <v>96</v>
      </c>
      <c r="G20" s="69" t="s">
        <v>97</v>
      </c>
      <c r="H20" s="69" t="s">
        <v>98</v>
      </c>
      <c r="I20" s="69">
        <v>6.948</v>
      </c>
      <c r="J20" s="75">
        <v>24.8</v>
      </c>
      <c r="K20" s="75">
        <v>16.5</v>
      </c>
      <c r="L20" s="75" t="s">
        <v>62</v>
      </c>
      <c r="M20" s="74" t="s">
        <v>77</v>
      </c>
      <c r="N20" s="69"/>
    </row>
    <row r="21" s="67" customFormat="1" ht="25" customHeight="1" spans="1:14">
      <c r="A21" s="49"/>
      <c r="B21" s="46" t="s">
        <v>99</v>
      </c>
      <c r="C21" s="49"/>
      <c r="D21" s="69"/>
      <c r="E21" s="69"/>
      <c r="F21" s="69"/>
      <c r="G21" s="68">
        <f>SUBTOTAL(3,G22:G38)</f>
        <v>17</v>
      </c>
      <c r="H21" s="69"/>
      <c r="I21" s="69"/>
      <c r="J21" s="75"/>
      <c r="K21" s="75"/>
      <c r="L21" s="75"/>
      <c r="M21" s="74"/>
      <c r="N21" s="69"/>
    </row>
    <row r="22" s="67" customFormat="1" ht="25" customHeight="1" spans="1:14">
      <c r="A22" s="49">
        <v>14</v>
      </c>
      <c r="B22" s="70" t="s">
        <v>11</v>
      </c>
      <c r="C22" s="70" t="s">
        <v>100</v>
      </c>
      <c r="D22" s="69" t="s">
        <v>101</v>
      </c>
      <c r="E22" s="69" t="s">
        <v>43</v>
      </c>
      <c r="F22" s="71" t="s">
        <v>102</v>
      </c>
      <c r="G22" s="71" t="s">
        <v>103</v>
      </c>
      <c r="H22" s="69" t="s">
        <v>104</v>
      </c>
      <c r="I22" s="69">
        <v>2.289</v>
      </c>
      <c r="J22" s="69">
        <v>7.2</v>
      </c>
      <c r="K22" s="69">
        <v>5</v>
      </c>
      <c r="L22" s="69" t="s">
        <v>62</v>
      </c>
      <c r="M22" s="49" t="s">
        <v>55</v>
      </c>
      <c r="N22" s="69"/>
    </row>
    <row r="23" s="67" customFormat="1" ht="25" customHeight="1" spans="1:14">
      <c r="A23" s="49">
        <v>15</v>
      </c>
      <c r="B23" s="70" t="s">
        <v>11</v>
      </c>
      <c r="C23" s="70" t="s">
        <v>100</v>
      </c>
      <c r="D23" s="69" t="s">
        <v>105</v>
      </c>
      <c r="E23" s="69" t="s">
        <v>43</v>
      </c>
      <c r="F23" s="71" t="s">
        <v>106</v>
      </c>
      <c r="G23" s="71" t="s">
        <v>107</v>
      </c>
      <c r="H23" s="69" t="s">
        <v>108</v>
      </c>
      <c r="I23" s="69">
        <v>15.147</v>
      </c>
      <c r="J23" s="69">
        <v>10</v>
      </c>
      <c r="K23" s="69">
        <v>5.3</v>
      </c>
      <c r="L23" s="69" t="s">
        <v>62</v>
      </c>
      <c r="M23" s="49" t="s">
        <v>55</v>
      </c>
      <c r="N23" s="69"/>
    </row>
    <row r="24" s="67" customFormat="1" ht="25" customHeight="1" spans="1:14">
      <c r="A24" s="49">
        <v>16</v>
      </c>
      <c r="B24" s="70" t="s">
        <v>11</v>
      </c>
      <c r="C24" s="70" t="s">
        <v>100</v>
      </c>
      <c r="D24" s="69" t="s">
        <v>109</v>
      </c>
      <c r="E24" s="69" t="s">
        <v>43</v>
      </c>
      <c r="F24" s="71" t="s">
        <v>110</v>
      </c>
      <c r="G24" s="71" t="s">
        <v>111</v>
      </c>
      <c r="H24" s="69" t="s">
        <v>112</v>
      </c>
      <c r="I24" s="69">
        <v>326.068</v>
      </c>
      <c r="J24" s="69">
        <v>22.6</v>
      </c>
      <c r="K24" s="69">
        <v>8</v>
      </c>
      <c r="L24" s="69" t="s">
        <v>62</v>
      </c>
      <c r="M24" s="49" t="s">
        <v>113</v>
      </c>
      <c r="N24" s="69"/>
    </row>
    <row r="25" s="67" customFormat="1" ht="25" customHeight="1" spans="1:14">
      <c r="A25" s="49">
        <v>17</v>
      </c>
      <c r="B25" s="49" t="s">
        <v>11</v>
      </c>
      <c r="C25" s="49" t="s">
        <v>114</v>
      </c>
      <c r="D25" s="69" t="s">
        <v>109</v>
      </c>
      <c r="E25" s="69" t="s">
        <v>43</v>
      </c>
      <c r="F25" s="69" t="s">
        <v>115</v>
      </c>
      <c r="G25" s="69" t="s">
        <v>116</v>
      </c>
      <c r="H25" s="69" t="s">
        <v>117</v>
      </c>
      <c r="I25" s="69">
        <v>120.263</v>
      </c>
      <c r="J25" s="75">
        <v>6.8</v>
      </c>
      <c r="K25" s="75">
        <v>8.4</v>
      </c>
      <c r="L25" s="75" t="s">
        <v>62</v>
      </c>
      <c r="M25" s="74" t="s">
        <v>48</v>
      </c>
      <c r="N25" s="69"/>
    </row>
    <row r="26" s="67" customFormat="1" ht="25" customHeight="1" spans="1:14">
      <c r="A26" s="49">
        <v>18</v>
      </c>
      <c r="B26" s="49" t="s">
        <v>11</v>
      </c>
      <c r="C26" s="49" t="s">
        <v>114</v>
      </c>
      <c r="D26" s="69" t="s">
        <v>109</v>
      </c>
      <c r="E26" s="69" t="s">
        <v>43</v>
      </c>
      <c r="F26" s="69" t="s">
        <v>118</v>
      </c>
      <c r="G26" s="69" t="s">
        <v>119</v>
      </c>
      <c r="H26" s="69" t="s">
        <v>120</v>
      </c>
      <c r="I26" s="69">
        <v>160.98</v>
      </c>
      <c r="J26" s="75">
        <v>25.2</v>
      </c>
      <c r="K26" s="75">
        <v>7.6</v>
      </c>
      <c r="L26" s="75" t="s">
        <v>62</v>
      </c>
      <c r="M26" s="49" t="s">
        <v>55</v>
      </c>
      <c r="N26" s="69"/>
    </row>
    <row r="27" s="67" customFormat="1" ht="25" customHeight="1" spans="1:14">
      <c r="A27" s="49">
        <v>19</v>
      </c>
      <c r="B27" s="49" t="s">
        <v>11</v>
      </c>
      <c r="C27" s="49" t="s">
        <v>114</v>
      </c>
      <c r="D27" s="69" t="s">
        <v>109</v>
      </c>
      <c r="E27" s="69" t="s">
        <v>64</v>
      </c>
      <c r="F27" s="69" t="s">
        <v>121</v>
      </c>
      <c r="G27" s="69" t="s">
        <v>122</v>
      </c>
      <c r="H27" s="69" t="s">
        <v>123</v>
      </c>
      <c r="I27" s="69">
        <v>138.628</v>
      </c>
      <c r="J27" s="75">
        <v>8.7</v>
      </c>
      <c r="K27" s="75">
        <v>8</v>
      </c>
      <c r="L27" s="75" t="s">
        <v>62</v>
      </c>
      <c r="M27" s="74" t="s">
        <v>63</v>
      </c>
      <c r="N27" s="69"/>
    </row>
    <row r="28" s="67" customFormat="1" ht="25" customHeight="1" spans="1:14">
      <c r="A28" s="49">
        <v>20</v>
      </c>
      <c r="B28" s="49" t="s">
        <v>11</v>
      </c>
      <c r="C28" s="49" t="s">
        <v>114</v>
      </c>
      <c r="D28" s="69" t="s">
        <v>81</v>
      </c>
      <c r="E28" s="69" t="s">
        <v>43</v>
      </c>
      <c r="F28" s="69" t="s">
        <v>124</v>
      </c>
      <c r="G28" s="69" t="s">
        <v>125</v>
      </c>
      <c r="H28" s="69" t="s">
        <v>126</v>
      </c>
      <c r="I28" s="69">
        <v>9.909</v>
      </c>
      <c r="J28" s="75">
        <v>21</v>
      </c>
      <c r="K28" s="75">
        <v>9.3</v>
      </c>
      <c r="L28" s="75" t="s">
        <v>62</v>
      </c>
      <c r="M28" s="74" t="s">
        <v>63</v>
      </c>
      <c r="N28" s="69"/>
    </row>
    <row r="29" s="67" customFormat="1" ht="25" customHeight="1" spans="1:14">
      <c r="A29" s="49">
        <v>21</v>
      </c>
      <c r="B29" s="49" t="s">
        <v>11</v>
      </c>
      <c r="C29" s="49" t="s">
        <v>114</v>
      </c>
      <c r="D29" s="69" t="s">
        <v>127</v>
      </c>
      <c r="E29" s="69" t="s">
        <v>58</v>
      </c>
      <c r="F29" s="69" t="s">
        <v>128</v>
      </c>
      <c r="G29" s="69" t="s">
        <v>129</v>
      </c>
      <c r="H29" s="69" t="s">
        <v>130</v>
      </c>
      <c r="I29" s="69">
        <v>105.688</v>
      </c>
      <c r="J29" s="75">
        <v>31</v>
      </c>
      <c r="K29" s="75">
        <v>10</v>
      </c>
      <c r="L29" s="75" t="s">
        <v>62</v>
      </c>
      <c r="M29" s="49" t="s">
        <v>55</v>
      </c>
      <c r="N29" s="69"/>
    </row>
    <row r="30" s="67" customFormat="1" ht="25" customHeight="1" spans="1:14">
      <c r="A30" s="49">
        <v>22</v>
      </c>
      <c r="B30" s="49" t="s">
        <v>11</v>
      </c>
      <c r="C30" s="49" t="s">
        <v>114</v>
      </c>
      <c r="D30" s="69" t="s">
        <v>127</v>
      </c>
      <c r="E30" s="69" t="s">
        <v>58</v>
      </c>
      <c r="F30" s="69" t="s">
        <v>131</v>
      </c>
      <c r="G30" s="69" t="s">
        <v>132</v>
      </c>
      <c r="H30" s="69" t="s">
        <v>133</v>
      </c>
      <c r="I30" s="69">
        <v>74.362</v>
      </c>
      <c r="J30" s="75">
        <v>90</v>
      </c>
      <c r="K30" s="75">
        <v>7</v>
      </c>
      <c r="L30" s="75" t="s">
        <v>134</v>
      </c>
      <c r="M30" s="49" t="s">
        <v>55</v>
      </c>
      <c r="N30" s="69"/>
    </row>
    <row r="31" s="67" customFormat="1" ht="25" customHeight="1" spans="1:14">
      <c r="A31" s="49">
        <v>23</v>
      </c>
      <c r="B31" s="49" t="s">
        <v>11</v>
      </c>
      <c r="C31" s="49" t="s">
        <v>114</v>
      </c>
      <c r="D31" s="69" t="s">
        <v>127</v>
      </c>
      <c r="E31" s="69" t="s">
        <v>58</v>
      </c>
      <c r="F31" s="69" t="s">
        <v>135</v>
      </c>
      <c r="G31" s="69" t="s">
        <v>136</v>
      </c>
      <c r="H31" s="69" t="s">
        <v>137</v>
      </c>
      <c r="I31" s="69">
        <v>101.639</v>
      </c>
      <c r="J31" s="75">
        <v>13</v>
      </c>
      <c r="K31" s="75">
        <v>5</v>
      </c>
      <c r="L31" s="75" t="s">
        <v>62</v>
      </c>
      <c r="M31" s="49" t="s">
        <v>55</v>
      </c>
      <c r="N31" s="69"/>
    </row>
    <row r="32" s="67" customFormat="1" ht="25" customHeight="1" spans="1:14">
      <c r="A32" s="49">
        <v>24</v>
      </c>
      <c r="B32" s="49" t="s">
        <v>11</v>
      </c>
      <c r="C32" s="49" t="s">
        <v>114</v>
      </c>
      <c r="D32" s="69" t="s">
        <v>127</v>
      </c>
      <c r="E32" s="69" t="s">
        <v>58</v>
      </c>
      <c r="F32" s="69" t="s">
        <v>138</v>
      </c>
      <c r="G32" s="69" t="s">
        <v>139</v>
      </c>
      <c r="H32" s="69" t="s">
        <v>140</v>
      </c>
      <c r="I32" s="69">
        <v>95.963</v>
      </c>
      <c r="J32" s="75">
        <v>8.2</v>
      </c>
      <c r="K32" s="75">
        <v>5.9</v>
      </c>
      <c r="L32" s="75" t="s">
        <v>62</v>
      </c>
      <c r="M32" s="74" t="s">
        <v>77</v>
      </c>
      <c r="N32" s="69"/>
    </row>
    <row r="33" s="67" customFormat="1" ht="25" customHeight="1" spans="1:14">
      <c r="A33" s="49">
        <v>25</v>
      </c>
      <c r="B33" s="49" t="s">
        <v>11</v>
      </c>
      <c r="C33" s="49" t="s">
        <v>114</v>
      </c>
      <c r="D33" s="69" t="s">
        <v>127</v>
      </c>
      <c r="E33" s="69" t="s">
        <v>58</v>
      </c>
      <c r="F33" s="69" t="s">
        <v>141</v>
      </c>
      <c r="G33" s="69" t="s">
        <v>142</v>
      </c>
      <c r="H33" s="69" t="s">
        <v>143</v>
      </c>
      <c r="I33" s="69">
        <v>94.226</v>
      </c>
      <c r="J33" s="75">
        <v>12.6</v>
      </c>
      <c r="K33" s="75">
        <v>6.5</v>
      </c>
      <c r="L33" s="75" t="s">
        <v>62</v>
      </c>
      <c r="M33" s="49" t="s">
        <v>55</v>
      </c>
      <c r="N33" s="69"/>
    </row>
    <row r="34" s="67" customFormat="1" ht="25" customHeight="1" spans="1:14">
      <c r="A34" s="49">
        <v>26</v>
      </c>
      <c r="B34" s="49" t="s">
        <v>11</v>
      </c>
      <c r="C34" s="49" t="s">
        <v>114</v>
      </c>
      <c r="D34" s="69" t="s">
        <v>127</v>
      </c>
      <c r="E34" s="69" t="s">
        <v>58</v>
      </c>
      <c r="F34" s="69" t="s">
        <v>144</v>
      </c>
      <c r="G34" s="69" t="s">
        <v>145</v>
      </c>
      <c r="H34" s="69" t="s">
        <v>146</v>
      </c>
      <c r="I34" s="69">
        <v>90.813</v>
      </c>
      <c r="J34" s="75">
        <v>13.5</v>
      </c>
      <c r="K34" s="75">
        <v>6</v>
      </c>
      <c r="L34" s="75" t="s">
        <v>62</v>
      </c>
      <c r="M34" s="74" t="s">
        <v>77</v>
      </c>
      <c r="N34" s="69"/>
    </row>
    <row r="35" s="67" customFormat="1" ht="25" customHeight="1" spans="1:14">
      <c r="A35" s="49">
        <v>27</v>
      </c>
      <c r="B35" s="49" t="s">
        <v>11</v>
      </c>
      <c r="C35" s="49" t="s">
        <v>114</v>
      </c>
      <c r="D35" s="69" t="s">
        <v>109</v>
      </c>
      <c r="E35" s="69" t="s">
        <v>43</v>
      </c>
      <c r="F35" s="69" t="s">
        <v>147</v>
      </c>
      <c r="G35" s="69" t="s">
        <v>148</v>
      </c>
      <c r="H35" s="69" t="s">
        <v>149</v>
      </c>
      <c r="I35" s="69">
        <v>110.192</v>
      </c>
      <c r="J35" s="69">
        <v>9.5</v>
      </c>
      <c r="K35" s="69">
        <v>8.2</v>
      </c>
      <c r="L35" s="69" t="s">
        <v>62</v>
      </c>
      <c r="M35" s="49" t="s">
        <v>55</v>
      </c>
      <c r="N35" s="69"/>
    </row>
    <row r="36" s="67" customFormat="1" ht="25" customHeight="1" spans="1:14">
      <c r="A36" s="49">
        <v>28</v>
      </c>
      <c r="B36" s="49" t="s">
        <v>11</v>
      </c>
      <c r="C36" s="49" t="s">
        <v>114</v>
      </c>
      <c r="D36" s="69" t="s">
        <v>109</v>
      </c>
      <c r="E36" s="69" t="s">
        <v>43</v>
      </c>
      <c r="F36" s="69" t="s">
        <v>150</v>
      </c>
      <c r="G36" s="69" t="s">
        <v>151</v>
      </c>
      <c r="H36" s="69" t="s">
        <v>152</v>
      </c>
      <c r="I36" s="69">
        <v>113.627</v>
      </c>
      <c r="J36" s="69">
        <v>9</v>
      </c>
      <c r="K36" s="69">
        <v>7.1</v>
      </c>
      <c r="L36" s="69" t="s">
        <v>62</v>
      </c>
      <c r="M36" s="74" t="s">
        <v>48</v>
      </c>
      <c r="N36" s="69"/>
    </row>
    <row r="37" s="67" customFormat="1" ht="25" customHeight="1" spans="1:14">
      <c r="A37" s="49">
        <v>29</v>
      </c>
      <c r="B37" s="49" t="s">
        <v>11</v>
      </c>
      <c r="C37" s="49" t="s">
        <v>114</v>
      </c>
      <c r="D37" s="69" t="s">
        <v>153</v>
      </c>
      <c r="E37" s="69" t="s">
        <v>43</v>
      </c>
      <c r="F37" s="69" t="s">
        <v>154</v>
      </c>
      <c r="G37" s="69" t="s">
        <v>155</v>
      </c>
      <c r="H37" s="69" t="s">
        <v>156</v>
      </c>
      <c r="I37" s="69">
        <v>34.709</v>
      </c>
      <c r="J37" s="69">
        <v>7</v>
      </c>
      <c r="K37" s="69">
        <v>6</v>
      </c>
      <c r="L37" s="69" t="s">
        <v>62</v>
      </c>
      <c r="M37" s="49" t="s">
        <v>55</v>
      </c>
      <c r="N37" s="69"/>
    </row>
    <row r="38" s="67" customFormat="1" ht="25" customHeight="1" spans="1:14">
      <c r="A38" s="49">
        <v>30</v>
      </c>
      <c r="B38" s="49" t="s">
        <v>11</v>
      </c>
      <c r="C38" s="49" t="s">
        <v>114</v>
      </c>
      <c r="D38" s="69" t="s">
        <v>157</v>
      </c>
      <c r="E38" s="69" t="s">
        <v>58</v>
      </c>
      <c r="F38" s="69" t="s">
        <v>158</v>
      </c>
      <c r="G38" s="69" t="s">
        <v>159</v>
      </c>
      <c r="H38" s="69" t="s">
        <v>160</v>
      </c>
      <c r="I38" s="69">
        <v>1761.05</v>
      </c>
      <c r="J38" s="69">
        <v>114</v>
      </c>
      <c r="K38" s="69">
        <v>8.5</v>
      </c>
      <c r="L38" s="69" t="s">
        <v>47</v>
      </c>
      <c r="M38" s="49" t="s">
        <v>55</v>
      </c>
      <c r="N38" s="69"/>
    </row>
    <row r="39" s="67" customFormat="1" ht="25" customHeight="1" spans="1:14">
      <c r="A39" s="49"/>
      <c r="B39" s="46" t="s">
        <v>161</v>
      </c>
      <c r="C39" s="49"/>
      <c r="D39" s="69"/>
      <c r="E39" s="69"/>
      <c r="F39" s="69"/>
      <c r="G39" s="68">
        <f>SUBTOTAL(3,G40:G47)</f>
        <v>8</v>
      </c>
      <c r="H39" s="69"/>
      <c r="I39" s="69"/>
      <c r="J39" s="69"/>
      <c r="K39" s="69"/>
      <c r="L39" s="69"/>
      <c r="M39" s="49"/>
      <c r="N39" s="69"/>
    </row>
    <row r="40" s="67" customFormat="1" ht="25" customHeight="1" spans="1:14">
      <c r="A40" s="49">
        <v>31</v>
      </c>
      <c r="B40" s="49" t="s">
        <v>12</v>
      </c>
      <c r="C40" s="49" t="s">
        <v>162</v>
      </c>
      <c r="D40" s="69" t="s">
        <v>163</v>
      </c>
      <c r="E40" s="69" t="s">
        <v>43</v>
      </c>
      <c r="F40" s="69" t="s">
        <v>164</v>
      </c>
      <c r="G40" s="69" t="s">
        <v>165</v>
      </c>
      <c r="H40" s="69" t="s">
        <v>166</v>
      </c>
      <c r="I40" s="69">
        <v>14.253</v>
      </c>
      <c r="J40" s="69">
        <v>10</v>
      </c>
      <c r="K40" s="69">
        <v>4.5</v>
      </c>
      <c r="L40" s="69" t="s">
        <v>62</v>
      </c>
      <c r="M40" s="49" t="s">
        <v>55</v>
      </c>
      <c r="N40" s="69"/>
    </row>
    <row r="41" s="67" customFormat="1" ht="25" customHeight="1" spans="1:14">
      <c r="A41" s="49">
        <v>32</v>
      </c>
      <c r="B41" s="49" t="s">
        <v>12</v>
      </c>
      <c r="C41" s="49" t="s">
        <v>162</v>
      </c>
      <c r="D41" s="69" t="s">
        <v>163</v>
      </c>
      <c r="E41" s="69" t="s">
        <v>43</v>
      </c>
      <c r="F41" s="69" t="s">
        <v>167</v>
      </c>
      <c r="G41" s="69" t="s">
        <v>168</v>
      </c>
      <c r="H41" s="69" t="s">
        <v>169</v>
      </c>
      <c r="I41" s="69">
        <v>14.058</v>
      </c>
      <c r="J41" s="69">
        <v>14</v>
      </c>
      <c r="K41" s="69">
        <v>5</v>
      </c>
      <c r="L41" s="69" t="s">
        <v>62</v>
      </c>
      <c r="M41" s="49" t="s">
        <v>55</v>
      </c>
      <c r="N41" s="69"/>
    </row>
    <row r="42" s="67" customFormat="1" ht="25" customHeight="1" spans="1:14">
      <c r="A42" s="49">
        <v>33</v>
      </c>
      <c r="B42" s="70" t="s">
        <v>12</v>
      </c>
      <c r="C42" s="70" t="s">
        <v>162</v>
      </c>
      <c r="D42" s="69" t="s">
        <v>170</v>
      </c>
      <c r="E42" s="69" t="s">
        <v>58</v>
      </c>
      <c r="F42" s="71" t="s">
        <v>171</v>
      </c>
      <c r="G42" s="71" t="s">
        <v>172</v>
      </c>
      <c r="H42" s="69" t="s">
        <v>173</v>
      </c>
      <c r="I42" s="69">
        <v>157.504</v>
      </c>
      <c r="J42" s="69">
        <v>15</v>
      </c>
      <c r="K42" s="69">
        <v>10.5</v>
      </c>
      <c r="L42" s="69" t="s">
        <v>62</v>
      </c>
      <c r="M42" s="49" t="s">
        <v>55</v>
      </c>
      <c r="N42" s="69"/>
    </row>
    <row r="43" s="67" customFormat="1" ht="25" customHeight="1" spans="1:14">
      <c r="A43" s="49">
        <v>34</v>
      </c>
      <c r="B43" s="70" t="s">
        <v>12</v>
      </c>
      <c r="C43" s="70" t="s">
        <v>162</v>
      </c>
      <c r="D43" s="69" t="s">
        <v>81</v>
      </c>
      <c r="E43" s="69" t="s">
        <v>43</v>
      </c>
      <c r="F43" s="71" t="s">
        <v>174</v>
      </c>
      <c r="G43" s="71" t="s">
        <v>175</v>
      </c>
      <c r="H43" s="69" t="s">
        <v>176</v>
      </c>
      <c r="I43" s="69">
        <v>103.354</v>
      </c>
      <c r="J43" s="69">
        <v>27</v>
      </c>
      <c r="K43" s="69">
        <v>8</v>
      </c>
      <c r="L43" s="69" t="s">
        <v>62</v>
      </c>
      <c r="M43" s="49" t="s">
        <v>55</v>
      </c>
      <c r="N43" s="69"/>
    </row>
    <row r="44" s="67" customFormat="1" ht="25" customHeight="1" spans="1:14">
      <c r="A44" s="49">
        <v>35</v>
      </c>
      <c r="B44" s="49" t="s">
        <v>12</v>
      </c>
      <c r="C44" s="49" t="s">
        <v>162</v>
      </c>
      <c r="D44" s="69" t="s">
        <v>177</v>
      </c>
      <c r="E44" s="69" t="s">
        <v>58</v>
      </c>
      <c r="F44" s="69" t="s">
        <v>178</v>
      </c>
      <c r="G44" s="69" t="s">
        <v>179</v>
      </c>
      <c r="H44" s="69" t="s">
        <v>180</v>
      </c>
      <c r="I44" s="69">
        <v>1807.228</v>
      </c>
      <c r="J44" s="69">
        <v>22</v>
      </c>
      <c r="K44" s="69">
        <v>12</v>
      </c>
      <c r="L44" s="69" t="s">
        <v>62</v>
      </c>
      <c r="M44" s="49" t="s">
        <v>77</v>
      </c>
      <c r="N44" s="69"/>
    </row>
    <row r="45" s="67" customFormat="1" ht="25" customHeight="1" spans="1:14">
      <c r="A45" s="49">
        <v>36</v>
      </c>
      <c r="B45" s="49" t="s">
        <v>12</v>
      </c>
      <c r="C45" s="49" t="s">
        <v>162</v>
      </c>
      <c r="D45" s="69" t="s">
        <v>177</v>
      </c>
      <c r="E45" s="69" t="s">
        <v>58</v>
      </c>
      <c r="F45" s="69" t="s">
        <v>181</v>
      </c>
      <c r="G45" s="69" t="s">
        <v>182</v>
      </c>
      <c r="H45" s="69" t="s">
        <v>183</v>
      </c>
      <c r="I45" s="69">
        <v>1818.316</v>
      </c>
      <c r="J45" s="69">
        <v>38.4</v>
      </c>
      <c r="K45" s="69">
        <v>12</v>
      </c>
      <c r="L45" s="69" t="s">
        <v>62</v>
      </c>
      <c r="M45" s="49" t="s">
        <v>48</v>
      </c>
      <c r="N45" s="69"/>
    </row>
    <row r="46" s="67" customFormat="1" ht="25" customHeight="1" spans="1:14">
      <c r="A46" s="49">
        <v>37</v>
      </c>
      <c r="B46" s="49" t="s">
        <v>12</v>
      </c>
      <c r="C46" s="49" t="s">
        <v>184</v>
      </c>
      <c r="D46" s="69" t="s">
        <v>185</v>
      </c>
      <c r="E46" s="69" t="s">
        <v>58</v>
      </c>
      <c r="F46" s="69" t="s">
        <v>186</v>
      </c>
      <c r="G46" s="69" t="s">
        <v>187</v>
      </c>
      <c r="H46" s="69" t="s">
        <v>188</v>
      </c>
      <c r="I46" s="69">
        <v>1247.781</v>
      </c>
      <c r="J46" s="69">
        <v>21</v>
      </c>
      <c r="K46" s="69">
        <v>13</v>
      </c>
      <c r="L46" s="69" t="s">
        <v>62</v>
      </c>
      <c r="M46" s="49" t="s">
        <v>48</v>
      </c>
      <c r="N46" s="69"/>
    </row>
    <row r="47" s="67" customFormat="1" ht="25" customHeight="1" spans="1:14">
      <c r="A47" s="49">
        <v>38</v>
      </c>
      <c r="B47" s="49" t="s">
        <v>12</v>
      </c>
      <c r="C47" s="49" t="s">
        <v>189</v>
      </c>
      <c r="D47" s="69" t="s">
        <v>190</v>
      </c>
      <c r="E47" s="69" t="s">
        <v>58</v>
      </c>
      <c r="F47" s="69" t="s">
        <v>191</v>
      </c>
      <c r="G47" s="69" t="s">
        <v>192</v>
      </c>
      <c r="H47" s="69" t="s">
        <v>193</v>
      </c>
      <c r="I47" s="69">
        <v>73.479</v>
      </c>
      <c r="J47" s="69">
        <v>34</v>
      </c>
      <c r="K47" s="69">
        <v>14.3</v>
      </c>
      <c r="L47" s="69" t="s">
        <v>62</v>
      </c>
      <c r="M47" s="74" t="s">
        <v>63</v>
      </c>
      <c r="N47" s="69"/>
    </row>
    <row r="48" s="67" customFormat="1" ht="25" customHeight="1" spans="1:14">
      <c r="A48" s="49"/>
      <c r="B48" s="46" t="s">
        <v>194</v>
      </c>
      <c r="C48" s="49"/>
      <c r="D48" s="69"/>
      <c r="E48" s="69"/>
      <c r="F48" s="69"/>
      <c r="G48" s="68">
        <f>SUBTOTAL(3,G49:G53)</f>
        <v>5</v>
      </c>
      <c r="H48" s="69"/>
      <c r="I48" s="69"/>
      <c r="J48" s="69"/>
      <c r="K48" s="69"/>
      <c r="L48" s="69"/>
      <c r="M48" s="74"/>
      <c r="N48" s="69"/>
    </row>
    <row r="49" s="67" customFormat="1" ht="25" customHeight="1" spans="1:14">
      <c r="A49" s="49">
        <v>39</v>
      </c>
      <c r="B49" s="49" t="s">
        <v>13</v>
      </c>
      <c r="C49" s="49" t="s">
        <v>195</v>
      </c>
      <c r="D49" s="69" t="s">
        <v>196</v>
      </c>
      <c r="E49" s="69" t="s">
        <v>43</v>
      </c>
      <c r="F49" s="69" t="s">
        <v>197</v>
      </c>
      <c r="G49" s="69" t="s">
        <v>198</v>
      </c>
      <c r="H49" s="69" t="s">
        <v>199</v>
      </c>
      <c r="I49" s="69">
        <v>1254.629</v>
      </c>
      <c r="J49" s="69">
        <v>300</v>
      </c>
      <c r="K49" s="69">
        <v>12.5</v>
      </c>
      <c r="L49" s="69" t="s">
        <v>134</v>
      </c>
      <c r="M49" s="49" t="s">
        <v>48</v>
      </c>
      <c r="N49" s="69"/>
    </row>
    <row r="50" s="67" customFormat="1" ht="25" customHeight="1" spans="1:14">
      <c r="A50" s="49">
        <v>40</v>
      </c>
      <c r="B50" s="49" t="s">
        <v>13</v>
      </c>
      <c r="C50" s="49" t="s">
        <v>195</v>
      </c>
      <c r="D50" s="69" t="s">
        <v>177</v>
      </c>
      <c r="E50" s="69" t="s">
        <v>58</v>
      </c>
      <c r="F50" s="69" t="s">
        <v>200</v>
      </c>
      <c r="G50" s="69" t="s">
        <v>201</v>
      </c>
      <c r="H50" s="69" t="s">
        <v>202</v>
      </c>
      <c r="I50" s="69">
        <v>1914.808</v>
      </c>
      <c r="J50" s="69">
        <v>61.7</v>
      </c>
      <c r="K50" s="69">
        <v>13</v>
      </c>
      <c r="L50" s="69" t="s">
        <v>47</v>
      </c>
      <c r="M50" s="49" t="s">
        <v>55</v>
      </c>
      <c r="N50" s="69"/>
    </row>
    <row r="51" s="67" customFormat="1" ht="25" customHeight="1" spans="1:14">
      <c r="A51" s="49">
        <v>41</v>
      </c>
      <c r="B51" s="49" t="s">
        <v>13</v>
      </c>
      <c r="C51" s="49" t="s">
        <v>203</v>
      </c>
      <c r="D51" s="69" t="s">
        <v>204</v>
      </c>
      <c r="E51" s="69" t="s">
        <v>43</v>
      </c>
      <c r="F51" s="69" t="s">
        <v>205</v>
      </c>
      <c r="G51" s="69" t="s">
        <v>206</v>
      </c>
      <c r="H51" s="69" t="s">
        <v>207</v>
      </c>
      <c r="I51" s="69">
        <v>54.636</v>
      </c>
      <c r="J51" s="69">
        <v>15</v>
      </c>
      <c r="K51" s="69">
        <v>6.5</v>
      </c>
      <c r="L51" s="69" t="s">
        <v>62</v>
      </c>
      <c r="M51" s="49" t="s">
        <v>55</v>
      </c>
      <c r="N51" s="69"/>
    </row>
    <row r="52" s="67" customFormat="1" ht="25" customHeight="1" spans="1:14">
      <c r="A52" s="49">
        <v>42</v>
      </c>
      <c r="B52" s="49" t="s">
        <v>13</v>
      </c>
      <c r="C52" s="49" t="s">
        <v>208</v>
      </c>
      <c r="D52" s="69" t="s">
        <v>177</v>
      </c>
      <c r="E52" s="69" t="s">
        <v>58</v>
      </c>
      <c r="F52" s="69" t="s">
        <v>209</v>
      </c>
      <c r="G52" s="69" t="s">
        <v>210</v>
      </c>
      <c r="H52" s="69" t="s">
        <v>211</v>
      </c>
      <c r="I52" s="69">
        <v>1961.852</v>
      </c>
      <c r="J52" s="69">
        <v>25.9</v>
      </c>
      <c r="K52" s="69">
        <v>12.6</v>
      </c>
      <c r="L52" s="69" t="s">
        <v>62</v>
      </c>
      <c r="M52" s="49" t="s">
        <v>55</v>
      </c>
      <c r="N52" s="69"/>
    </row>
    <row r="53" s="67" customFormat="1" ht="25" customHeight="1" spans="1:14">
      <c r="A53" s="49">
        <v>43</v>
      </c>
      <c r="B53" s="49" t="s">
        <v>13</v>
      </c>
      <c r="C53" s="49" t="s">
        <v>212</v>
      </c>
      <c r="D53" s="69" t="s">
        <v>213</v>
      </c>
      <c r="E53" s="69" t="s">
        <v>43</v>
      </c>
      <c r="F53" s="69" t="s">
        <v>214</v>
      </c>
      <c r="G53" s="69" t="s">
        <v>215</v>
      </c>
      <c r="H53" s="69" t="s">
        <v>216</v>
      </c>
      <c r="I53" s="69">
        <v>2484.028</v>
      </c>
      <c r="J53" s="69">
        <v>7</v>
      </c>
      <c r="K53" s="69">
        <v>5</v>
      </c>
      <c r="L53" s="69" t="s">
        <v>62</v>
      </c>
      <c r="M53" s="49" t="s">
        <v>55</v>
      </c>
      <c r="N53" s="69"/>
    </row>
    <row r="54" s="67" customFormat="1" ht="25" customHeight="1" spans="1:14">
      <c r="A54" s="49"/>
      <c r="B54" s="46" t="s">
        <v>217</v>
      </c>
      <c r="C54" s="49"/>
      <c r="D54" s="69"/>
      <c r="E54" s="69"/>
      <c r="F54" s="69"/>
      <c r="G54" s="68">
        <f>SUBTOTAL(3,G55:G81)</f>
        <v>27</v>
      </c>
      <c r="H54" s="69"/>
      <c r="I54" s="69"/>
      <c r="J54" s="69"/>
      <c r="K54" s="69"/>
      <c r="L54" s="69"/>
      <c r="M54" s="49"/>
      <c r="N54" s="69"/>
    </row>
    <row r="55" s="67" customFormat="1" ht="25" customHeight="1" spans="1:14">
      <c r="A55" s="49">
        <v>44</v>
      </c>
      <c r="B55" s="49" t="s">
        <v>14</v>
      </c>
      <c r="C55" s="49" t="s">
        <v>218</v>
      </c>
      <c r="D55" s="69" t="s">
        <v>185</v>
      </c>
      <c r="E55" s="69" t="s">
        <v>58</v>
      </c>
      <c r="F55" s="69" t="s">
        <v>219</v>
      </c>
      <c r="G55" s="69" t="s">
        <v>220</v>
      </c>
      <c r="H55" s="69" t="s">
        <v>221</v>
      </c>
      <c r="I55" s="69">
        <v>1381.065</v>
      </c>
      <c r="J55" s="69">
        <v>12</v>
      </c>
      <c r="K55" s="69">
        <v>12.5</v>
      </c>
      <c r="L55" s="69" t="s">
        <v>62</v>
      </c>
      <c r="M55" s="74" t="s">
        <v>48</v>
      </c>
      <c r="N55" s="69"/>
    </row>
    <row r="56" s="67" customFormat="1" ht="25" customHeight="1" spans="1:14">
      <c r="A56" s="49">
        <v>45</v>
      </c>
      <c r="B56" s="49" t="s">
        <v>14</v>
      </c>
      <c r="C56" s="49" t="s">
        <v>222</v>
      </c>
      <c r="D56" s="69" t="s">
        <v>223</v>
      </c>
      <c r="E56" s="69" t="s">
        <v>43</v>
      </c>
      <c r="F56" s="69" t="s">
        <v>224</v>
      </c>
      <c r="G56" s="69" t="s">
        <v>225</v>
      </c>
      <c r="H56" s="69" t="s">
        <v>226</v>
      </c>
      <c r="I56" s="69">
        <v>51.683</v>
      </c>
      <c r="J56" s="75">
        <v>20</v>
      </c>
      <c r="K56" s="75">
        <v>7.4</v>
      </c>
      <c r="L56" s="75" t="s">
        <v>62</v>
      </c>
      <c r="M56" s="49" t="s">
        <v>55</v>
      </c>
      <c r="N56" s="69"/>
    </row>
    <row r="57" s="67" customFormat="1" ht="25" customHeight="1" spans="1:14">
      <c r="A57" s="49">
        <v>46</v>
      </c>
      <c r="B57" s="49" t="s">
        <v>14</v>
      </c>
      <c r="C57" s="49" t="s">
        <v>222</v>
      </c>
      <c r="D57" s="69" t="s">
        <v>42</v>
      </c>
      <c r="E57" s="69" t="s">
        <v>43</v>
      </c>
      <c r="F57" s="69" t="s">
        <v>227</v>
      </c>
      <c r="G57" s="69" t="s">
        <v>228</v>
      </c>
      <c r="H57" s="69" t="s">
        <v>229</v>
      </c>
      <c r="I57" s="69">
        <v>439.899</v>
      </c>
      <c r="J57" s="75">
        <v>42</v>
      </c>
      <c r="K57" s="75">
        <v>7</v>
      </c>
      <c r="L57" s="75" t="s">
        <v>47</v>
      </c>
      <c r="M57" s="74" t="s">
        <v>77</v>
      </c>
      <c r="N57" s="69"/>
    </row>
    <row r="58" s="67" customFormat="1" ht="25" customHeight="1" spans="1:14">
      <c r="A58" s="49">
        <v>47</v>
      </c>
      <c r="B58" s="49" t="s">
        <v>14</v>
      </c>
      <c r="C58" s="49" t="s">
        <v>222</v>
      </c>
      <c r="D58" s="69" t="s">
        <v>230</v>
      </c>
      <c r="E58" s="69" t="s">
        <v>43</v>
      </c>
      <c r="F58" s="69" t="s">
        <v>231</v>
      </c>
      <c r="G58" s="69" t="s">
        <v>232</v>
      </c>
      <c r="H58" s="69" t="s">
        <v>233</v>
      </c>
      <c r="I58" s="69">
        <v>42.871</v>
      </c>
      <c r="J58" s="75">
        <v>38.2</v>
      </c>
      <c r="K58" s="75">
        <v>7.2</v>
      </c>
      <c r="L58" s="75" t="s">
        <v>47</v>
      </c>
      <c r="M58" s="74" t="s">
        <v>77</v>
      </c>
      <c r="N58" s="69"/>
    </row>
    <row r="59" s="67" customFormat="1" ht="25" customHeight="1" spans="1:14">
      <c r="A59" s="49">
        <v>48</v>
      </c>
      <c r="B59" s="49" t="s">
        <v>14</v>
      </c>
      <c r="C59" s="49" t="s">
        <v>222</v>
      </c>
      <c r="D59" s="69" t="s">
        <v>230</v>
      </c>
      <c r="E59" s="69" t="s">
        <v>43</v>
      </c>
      <c r="F59" s="69" t="s">
        <v>234</v>
      </c>
      <c r="G59" s="69" t="s">
        <v>235</v>
      </c>
      <c r="H59" s="69" t="s">
        <v>236</v>
      </c>
      <c r="I59" s="69">
        <v>37.168</v>
      </c>
      <c r="J59" s="75">
        <v>9.5</v>
      </c>
      <c r="K59" s="75">
        <v>6.3</v>
      </c>
      <c r="L59" s="75" t="s">
        <v>62</v>
      </c>
      <c r="M59" s="74" t="s">
        <v>77</v>
      </c>
      <c r="N59" s="69"/>
    </row>
    <row r="60" s="67" customFormat="1" ht="25" customHeight="1" spans="1:14">
      <c r="A60" s="49">
        <v>49</v>
      </c>
      <c r="B60" s="49" t="s">
        <v>14</v>
      </c>
      <c r="C60" s="49" t="s">
        <v>222</v>
      </c>
      <c r="D60" s="69" t="s">
        <v>230</v>
      </c>
      <c r="E60" s="69" t="s">
        <v>43</v>
      </c>
      <c r="F60" s="69" t="s">
        <v>237</v>
      </c>
      <c r="G60" s="69" t="s">
        <v>238</v>
      </c>
      <c r="H60" s="69" t="s">
        <v>239</v>
      </c>
      <c r="I60" s="69">
        <v>36.988</v>
      </c>
      <c r="J60" s="75">
        <v>10</v>
      </c>
      <c r="K60" s="75">
        <v>6.5</v>
      </c>
      <c r="L60" s="75" t="s">
        <v>62</v>
      </c>
      <c r="M60" s="74" t="s">
        <v>48</v>
      </c>
      <c r="N60" s="69"/>
    </row>
    <row r="61" s="67" customFormat="1" ht="25" customHeight="1" spans="1:14">
      <c r="A61" s="49">
        <v>50</v>
      </c>
      <c r="B61" s="49" t="s">
        <v>14</v>
      </c>
      <c r="C61" s="49" t="s">
        <v>222</v>
      </c>
      <c r="D61" s="69" t="s">
        <v>230</v>
      </c>
      <c r="E61" s="69" t="s">
        <v>43</v>
      </c>
      <c r="F61" s="69" t="s">
        <v>240</v>
      </c>
      <c r="G61" s="69" t="s">
        <v>241</v>
      </c>
      <c r="H61" s="69" t="s">
        <v>242</v>
      </c>
      <c r="I61" s="69">
        <v>36.631</v>
      </c>
      <c r="J61" s="75">
        <v>9.3</v>
      </c>
      <c r="K61" s="75">
        <v>6.8</v>
      </c>
      <c r="L61" s="75" t="s">
        <v>62</v>
      </c>
      <c r="M61" s="74" t="s">
        <v>63</v>
      </c>
      <c r="N61" s="69"/>
    </row>
    <row r="62" s="67" customFormat="1" ht="25" customHeight="1" spans="1:14">
      <c r="A62" s="49">
        <v>51</v>
      </c>
      <c r="B62" s="49" t="s">
        <v>14</v>
      </c>
      <c r="C62" s="49" t="s">
        <v>222</v>
      </c>
      <c r="D62" s="69" t="s">
        <v>230</v>
      </c>
      <c r="E62" s="69" t="s">
        <v>43</v>
      </c>
      <c r="F62" s="69" t="s">
        <v>243</v>
      </c>
      <c r="G62" s="69" t="s">
        <v>244</v>
      </c>
      <c r="H62" s="69" t="s">
        <v>245</v>
      </c>
      <c r="I62" s="69">
        <v>35.581</v>
      </c>
      <c r="J62" s="75">
        <v>20.2</v>
      </c>
      <c r="K62" s="75">
        <v>7</v>
      </c>
      <c r="L62" s="75" t="s">
        <v>62</v>
      </c>
      <c r="M62" s="74" t="s">
        <v>48</v>
      </c>
      <c r="N62" s="69"/>
    </row>
    <row r="63" s="67" customFormat="1" ht="25" customHeight="1" spans="1:14">
      <c r="A63" s="49">
        <v>52</v>
      </c>
      <c r="B63" s="49" t="s">
        <v>14</v>
      </c>
      <c r="C63" s="49" t="s">
        <v>246</v>
      </c>
      <c r="D63" s="69" t="s">
        <v>247</v>
      </c>
      <c r="E63" s="69" t="s">
        <v>64</v>
      </c>
      <c r="F63" s="69" t="s">
        <v>248</v>
      </c>
      <c r="G63" s="69" t="s">
        <v>249</v>
      </c>
      <c r="H63" s="69" t="s">
        <v>250</v>
      </c>
      <c r="I63" s="69">
        <v>185.954</v>
      </c>
      <c r="J63" s="69">
        <v>22.2</v>
      </c>
      <c r="K63" s="69">
        <v>8.6</v>
      </c>
      <c r="L63" s="69" t="s">
        <v>62</v>
      </c>
      <c r="M63" s="74" t="s">
        <v>48</v>
      </c>
      <c r="N63" s="69"/>
    </row>
    <row r="64" s="67" customFormat="1" ht="25" customHeight="1" spans="1:14">
      <c r="A64" s="49">
        <v>53</v>
      </c>
      <c r="B64" s="49" t="s">
        <v>14</v>
      </c>
      <c r="C64" s="49" t="s">
        <v>246</v>
      </c>
      <c r="D64" s="69" t="s">
        <v>247</v>
      </c>
      <c r="E64" s="69" t="s">
        <v>64</v>
      </c>
      <c r="F64" s="69" t="s">
        <v>251</v>
      </c>
      <c r="G64" s="69" t="s">
        <v>252</v>
      </c>
      <c r="H64" s="69" t="s">
        <v>253</v>
      </c>
      <c r="I64" s="69">
        <v>183.621</v>
      </c>
      <c r="J64" s="69">
        <v>9</v>
      </c>
      <c r="K64" s="69">
        <v>14.6</v>
      </c>
      <c r="L64" s="69" t="s">
        <v>62</v>
      </c>
      <c r="M64" s="74" t="s">
        <v>63</v>
      </c>
      <c r="N64" s="69"/>
    </row>
    <row r="65" s="67" customFormat="1" ht="25" customHeight="1" spans="1:14">
      <c r="A65" s="49">
        <v>54</v>
      </c>
      <c r="B65" s="49" t="s">
        <v>14</v>
      </c>
      <c r="C65" s="49" t="s">
        <v>246</v>
      </c>
      <c r="D65" s="69" t="s">
        <v>254</v>
      </c>
      <c r="E65" s="69" t="s">
        <v>64</v>
      </c>
      <c r="F65" s="69" t="s">
        <v>255</v>
      </c>
      <c r="G65" s="69" t="s">
        <v>256</v>
      </c>
      <c r="H65" s="69" t="s">
        <v>257</v>
      </c>
      <c r="I65" s="69">
        <v>18.224</v>
      </c>
      <c r="J65" s="69">
        <v>14.6</v>
      </c>
      <c r="K65" s="69">
        <v>6.5</v>
      </c>
      <c r="L65" s="69" t="s">
        <v>62</v>
      </c>
      <c r="M65" s="74" t="s">
        <v>48</v>
      </c>
      <c r="N65" s="69"/>
    </row>
    <row r="66" s="67" customFormat="1" ht="25" customHeight="1" spans="1:14">
      <c r="A66" s="49">
        <v>55</v>
      </c>
      <c r="B66" s="49" t="s">
        <v>14</v>
      </c>
      <c r="C66" s="49" t="s">
        <v>246</v>
      </c>
      <c r="D66" s="69" t="s">
        <v>254</v>
      </c>
      <c r="E66" s="69" t="s">
        <v>64</v>
      </c>
      <c r="F66" s="69" t="s">
        <v>258</v>
      </c>
      <c r="G66" s="69" t="s">
        <v>259</v>
      </c>
      <c r="H66" s="69" t="s">
        <v>260</v>
      </c>
      <c r="I66" s="69">
        <v>17.792</v>
      </c>
      <c r="J66" s="69">
        <v>16.1</v>
      </c>
      <c r="K66" s="69">
        <v>6.5</v>
      </c>
      <c r="L66" s="69" t="s">
        <v>62</v>
      </c>
      <c r="M66" s="74" t="s">
        <v>48</v>
      </c>
      <c r="N66" s="69"/>
    </row>
    <row r="67" s="67" customFormat="1" ht="25" customHeight="1" spans="1:14">
      <c r="A67" s="49">
        <v>56</v>
      </c>
      <c r="B67" s="49" t="s">
        <v>14</v>
      </c>
      <c r="C67" s="49" t="s">
        <v>246</v>
      </c>
      <c r="D67" s="69" t="s">
        <v>261</v>
      </c>
      <c r="E67" s="69" t="s">
        <v>43</v>
      </c>
      <c r="F67" s="69" t="s">
        <v>262</v>
      </c>
      <c r="G67" s="69" t="s">
        <v>263</v>
      </c>
      <c r="H67" s="69" t="s">
        <v>264</v>
      </c>
      <c r="I67" s="69">
        <v>15.939</v>
      </c>
      <c r="J67" s="69">
        <v>11</v>
      </c>
      <c r="K67" s="69">
        <v>6.5</v>
      </c>
      <c r="L67" s="69" t="s">
        <v>62</v>
      </c>
      <c r="M67" s="74" t="s">
        <v>48</v>
      </c>
      <c r="N67" s="69"/>
    </row>
    <row r="68" s="67" customFormat="1" ht="25" customHeight="1" spans="1:14">
      <c r="A68" s="49">
        <v>57</v>
      </c>
      <c r="B68" s="49" t="s">
        <v>14</v>
      </c>
      <c r="C68" s="49" t="s">
        <v>246</v>
      </c>
      <c r="D68" s="69" t="s">
        <v>230</v>
      </c>
      <c r="E68" s="69" t="s">
        <v>43</v>
      </c>
      <c r="F68" s="69" t="s">
        <v>265</v>
      </c>
      <c r="G68" s="69" t="s">
        <v>266</v>
      </c>
      <c r="H68" s="69" t="s">
        <v>267</v>
      </c>
      <c r="I68" s="69">
        <v>67.511</v>
      </c>
      <c r="J68" s="69">
        <v>13.2</v>
      </c>
      <c r="K68" s="69">
        <v>6.5</v>
      </c>
      <c r="L68" s="69" t="s">
        <v>62</v>
      </c>
      <c r="M68" s="49" t="s">
        <v>48</v>
      </c>
      <c r="N68" s="69"/>
    </row>
    <row r="69" s="67" customFormat="1" ht="25" customHeight="1" spans="1:14">
      <c r="A69" s="49">
        <v>58</v>
      </c>
      <c r="B69" s="49" t="s">
        <v>14</v>
      </c>
      <c r="C69" s="49" t="s">
        <v>246</v>
      </c>
      <c r="D69" s="69" t="s">
        <v>230</v>
      </c>
      <c r="E69" s="69" t="s">
        <v>43</v>
      </c>
      <c r="F69" s="69" t="s">
        <v>268</v>
      </c>
      <c r="G69" s="69" t="s">
        <v>269</v>
      </c>
      <c r="H69" s="69" t="s">
        <v>270</v>
      </c>
      <c r="I69" s="69">
        <v>66.521</v>
      </c>
      <c r="J69" s="69">
        <v>18</v>
      </c>
      <c r="K69" s="69">
        <v>8</v>
      </c>
      <c r="L69" s="69" t="s">
        <v>62</v>
      </c>
      <c r="M69" s="49" t="s">
        <v>48</v>
      </c>
      <c r="N69" s="69"/>
    </row>
    <row r="70" s="67" customFormat="1" ht="25" customHeight="1" spans="1:14">
      <c r="A70" s="49">
        <v>59</v>
      </c>
      <c r="B70" s="49" t="s">
        <v>14</v>
      </c>
      <c r="C70" s="49" t="s">
        <v>246</v>
      </c>
      <c r="D70" s="69" t="s">
        <v>261</v>
      </c>
      <c r="E70" s="69" t="s">
        <v>64</v>
      </c>
      <c r="F70" s="69" t="s">
        <v>271</v>
      </c>
      <c r="G70" s="69" t="s">
        <v>272</v>
      </c>
      <c r="H70" s="69" t="s">
        <v>273</v>
      </c>
      <c r="I70" s="69">
        <v>62.702</v>
      </c>
      <c r="J70" s="69">
        <v>13.4</v>
      </c>
      <c r="K70" s="69">
        <v>6.9</v>
      </c>
      <c r="L70" s="69" t="s">
        <v>62</v>
      </c>
      <c r="M70" s="49" t="s">
        <v>48</v>
      </c>
      <c r="N70" s="69"/>
    </row>
    <row r="71" s="67" customFormat="1" ht="25" customHeight="1" spans="1:14">
      <c r="A71" s="49">
        <v>60</v>
      </c>
      <c r="B71" s="49" t="s">
        <v>14</v>
      </c>
      <c r="C71" s="49" t="s">
        <v>274</v>
      </c>
      <c r="D71" s="69" t="s">
        <v>261</v>
      </c>
      <c r="E71" s="69" t="s">
        <v>43</v>
      </c>
      <c r="F71" s="69" t="s">
        <v>275</v>
      </c>
      <c r="G71" s="69" t="s">
        <v>276</v>
      </c>
      <c r="H71" s="69" t="s">
        <v>277</v>
      </c>
      <c r="I71" s="69">
        <v>105.935</v>
      </c>
      <c r="J71" s="69">
        <v>14</v>
      </c>
      <c r="K71" s="69">
        <v>7</v>
      </c>
      <c r="L71" s="69" t="s">
        <v>62</v>
      </c>
      <c r="M71" s="74" t="s">
        <v>48</v>
      </c>
      <c r="N71" s="69"/>
    </row>
    <row r="72" s="67" customFormat="1" ht="25" customHeight="1" spans="1:14">
      <c r="A72" s="49">
        <v>61</v>
      </c>
      <c r="B72" s="49" t="s">
        <v>14</v>
      </c>
      <c r="C72" s="49" t="s">
        <v>274</v>
      </c>
      <c r="D72" s="69" t="s">
        <v>278</v>
      </c>
      <c r="E72" s="69" t="s">
        <v>43</v>
      </c>
      <c r="F72" s="69" t="s">
        <v>279</v>
      </c>
      <c r="G72" s="69" t="s">
        <v>280</v>
      </c>
      <c r="H72" s="69" t="s">
        <v>281</v>
      </c>
      <c r="I72" s="69">
        <v>4.565</v>
      </c>
      <c r="J72" s="69">
        <v>23.65</v>
      </c>
      <c r="K72" s="69">
        <v>8.2</v>
      </c>
      <c r="L72" s="69" t="s">
        <v>62</v>
      </c>
      <c r="M72" s="74" t="s">
        <v>63</v>
      </c>
      <c r="N72" s="69"/>
    </row>
    <row r="73" s="67" customFormat="1" ht="25" customHeight="1" spans="1:14">
      <c r="A73" s="49">
        <v>62</v>
      </c>
      <c r="B73" s="49" t="s">
        <v>14</v>
      </c>
      <c r="C73" s="49" t="s">
        <v>274</v>
      </c>
      <c r="D73" s="69" t="s">
        <v>278</v>
      </c>
      <c r="E73" s="69" t="s">
        <v>58</v>
      </c>
      <c r="F73" s="69" t="s">
        <v>282</v>
      </c>
      <c r="G73" s="69" t="s">
        <v>283</v>
      </c>
      <c r="H73" s="69" t="s">
        <v>284</v>
      </c>
      <c r="I73" s="69">
        <v>1.428</v>
      </c>
      <c r="J73" s="69">
        <v>139.7</v>
      </c>
      <c r="K73" s="69">
        <v>8.5</v>
      </c>
      <c r="L73" s="69" t="s">
        <v>134</v>
      </c>
      <c r="M73" s="74" t="s">
        <v>48</v>
      </c>
      <c r="N73" s="69"/>
    </row>
    <row r="74" s="67" customFormat="1" ht="25" customHeight="1" spans="1:14">
      <c r="A74" s="49">
        <v>63</v>
      </c>
      <c r="B74" s="49" t="s">
        <v>14</v>
      </c>
      <c r="C74" s="49" t="s">
        <v>274</v>
      </c>
      <c r="D74" s="69" t="s">
        <v>285</v>
      </c>
      <c r="E74" s="69" t="s">
        <v>58</v>
      </c>
      <c r="F74" s="69" t="s">
        <v>286</v>
      </c>
      <c r="G74" s="69" t="s">
        <v>287</v>
      </c>
      <c r="H74" s="69" t="s">
        <v>288</v>
      </c>
      <c r="I74" s="69">
        <v>18.845</v>
      </c>
      <c r="J74" s="69">
        <v>102.1</v>
      </c>
      <c r="K74" s="69">
        <v>11.4</v>
      </c>
      <c r="L74" s="69" t="s">
        <v>47</v>
      </c>
      <c r="M74" s="74" t="s">
        <v>48</v>
      </c>
      <c r="N74" s="69"/>
    </row>
    <row r="75" s="67" customFormat="1" ht="25" customHeight="1" spans="1:14">
      <c r="A75" s="49">
        <v>64</v>
      </c>
      <c r="B75" s="49" t="s">
        <v>14</v>
      </c>
      <c r="C75" s="49" t="s">
        <v>274</v>
      </c>
      <c r="D75" s="69" t="s">
        <v>289</v>
      </c>
      <c r="E75" s="69" t="s">
        <v>43</v>
      </c>
      <c r="F75" s="69" t="s">
        <v>290</v>
      </c>
      <c r="G75" s="69" t="s">
        <v>291</v>
      </c>
      <c r="H75" s="69" t="s">
        <v>292</v>
      </c>
      <c r="I75" s="69">
        <v>201.272</v>
      </c>
      <c r="J75" s="69">
        <v>6.4</v>
      </c>
      <c r="K75" s="69">
        <v>6.6</v>
      </c>
      <c r="L75" s="69" t="s">
        <v>62</v>
      </c>
      <c r="M75" s="74" t="s">
        <v>63</v>
      </c>
      <c r="N75" s="69"/>
    </row>
    <row r="76" s="67" customFormat="1" ht="25" customHeight="1" spans="1:14">
      <c r="A76" s="49">
        <v>65</v>
      </c>
      <c r="B76" s="49" t="s">
        <v>14</v>
      </c>
      <c r="C76" s="49" t="s">
        <v>274</v>
      </c>
      <c r="D76" s="69" t="s">
        <v>289</v>
      </c>
      <c r="E76" s="69" t="s">
        <v>43</v>
      </c>
      <c r="F76" s="69" t="s">
        <v>293</v>
      </c>
      <c r="G76" s="69" t="s">
        <v>294</v>
      </c>
      <c r="H76" s="69" t="s">
        <v>295</v>
      </c>
      <c r="I76" s="69">
        <v>195.389</v>
      </c>
      <c r="J76" s="69">
        <v>7.2</v>
      </c>
      <c r="K76" s="69">
        <v>6.6</v>
      </c>
      <c r="L76" s="69" t="s">
        <v>62</v>
      </c>
      <c r="M76" s="74" t="s">
        <v>63</v>
      </c>
      <c r="N76" s="69"/>
    </row>
    <row r="77" s="67" customFormat="1" ht="25" customHeight="1" spans="1:14">
      <c r="A77" s="49">
        <v>66</v>
      </c>
      <c r="B77" s="49" t="s">
        <v>14</v>
      </c>
      <c r="C77" s="49" t="s">
        <v>274</v>
      </c>
      <c r="D77" s="69" t="s">
        <v>289</v>
      </c>
      <c r="E77" s="69" t="s">
        <v>43</v>
      </c>
      <c r="F77" s="69" t="s">
        <v>296</v>
      </c>
      <c r="G77" s="69" t="s">
        <v>297</v>
      </c>
      <c r="H77" s="69" t="s">
        <v>298</v>
      </c>
      <c r="I77" s="69">
        <v>185.969</v>
      </c>
      <c r="J77" s="69">
        <v>42</v>
      </c>
      <c r="K77" s="69">
        <v>5.6</v>
      </c>
      <c r="L77" s="69" t="s">
        <v>47</v>
      </c>
      <c r="M77" s="74" t="s">
        <v>63</v>
      </c>
      <c r="N77" s="69"/>
    </row>
    <row r="78" s="67" customFormat="1" ht="25" customHeight="1" spans="1:14">
      <c r="A78" s="49">
        <v>67</v>
      </c>
      <c r="B78" s="49" t="s">
        <v>14</v>
      </c>
      <c r="C78" s="49" t="s">
        <v>299</v>
      </c>
      <c r="D78" s="69" t="s">
        <v>300</v>
      </c>
      <c r="E78" s="69" t="s">
        <v>43</v>
      </c>
      <c r="F78" s="69" t="s">
        <v>301</v>
      </c>
      <c r="G78" s="69" t="s">
        <v>302</v>
      </c>
      <c r="H78" s="69" t="s">
        <v>303</v>
      </c>
      <c r="I78" s="69">
        <v>66.737</v>
      </c>
      <c r="J78" s="69">
        <v>24.6</v>
      </c>
      <c r="K78" s="69">
        <v>9.1</v>
      </c>
      <c r="L78" s="69" t="s">
        <v>47</v>
      </c>
      <c r="M78" s="74" t="s">
        <v>63</v>
      </c>
      <c r="N78" s="69"/>
    </row>
    <row r="79" s="67" customFormat="1" ht="25" customHeight="1" spans="1:14">
      <c r="A79" s="49">
        <v>68</v>
      </c>
      <c r="B79" s="49" t="s">
        <v>14</v>
      </c>
      <c r="C79" s="49" t="s">
        <v>299</v>
      </c>
      <c r="D79" s="69" t="s">
        <v>304</v>
      </c>
      <c r="E79" s="69" t="s">
        <v>58</v>
      </c>
      <c r="F79" s="69" t="s">
        <v>305</v>
      </c>
      <c r="G79" s="69" t="s">
        <v>306</v>
      </c>
      <c r="H79" s="69" t="s">
        <v>307</v>
      </c>
      <c r="I79" s="69">
        <v>3225.668</v>
      </c>
      <c r="J79" s="69">
        <v>206.5</v>
      </c>
      <c r="K79" s="69">
        <v>12.5</v>
      </c>
      <c r="L79" s="69" t="s">
        <v>134</v>
      </c>
      <c r="M79" s="49" t="s">
        <v>55</v>
      </c>
      <c r="N79" s="69"/>
    </row>
    <row r="80" s="67" customFormat="1" ht="25" customHeight="1" spans="1:14">
      <c r="A80" s="49">
        <v>69</v>
      </c>
      <c r="B80" s="70" t="s">
        <v>14</v>
      </c>
      <c r="C80" s="70" t="s">
        <v>308</v>
      </c>
      <c r="D80" s="69" t="s">
        <v>300</v>
      </c>
      <c r="E80" s="69" t="s">
        <v>43</v>
      </c>
      <c r="F80" s="71" t="s">
        <v>309</v>
      </c>
      <c r="G80" s="71" t="s">
        <v>310</v>
      </c>
      <c r="H80" s="69" t="s">
        <v>311</v>
      </c>
      <c r="I80" s="69">
        <v>164.581</v>
      </c>
      <c r="J80" s="69">
        <v>24.6</v>
      </c>
      <c r="K80" s="69">
        <v>7</v>
      </c>
      <c r="L80" s="69" t="s">
        <v>62</v>
      </c>
      <c r="M80" s="49" t="s">
        <v>55</v>
      </c>
      <c r="N80" s="69"/>
    </row>
    <row r="81" s="67" customFormat="1" ht="25" customHeight="1" spans="1:14">
      <c r="A81" s="49">
        <v>70</v>
      </c>
      <c r="B81" s="49" t="s">
        <v>14</v>
      </c>
      <c r="C81" s="49" t="s">
        <v>312</v>
      </c>
      <c r="D81" s="69" t="s">
        <v>313</v>
      </c>
      <c r="E81" s="69" t="s">
        <v>58</v>
      </c>
      <c r="F81" s="69" t="s">
        <v>314</v>
      </c>
      <c r="G81" s="69" t="s">
        <v>315</v>
      </c>
      <c r="H81" s="69" t="s">
        <v>316</v>
      </c>
      <c r="I81" s="69">
        <v>2568.841</v>
      </c>
      <c r="J81" s="69">
        <v>10</v>
      </c>
      <c r="K81" s="69">
        <v>13.3</v>
      </c>
      <c r="L81" s="69" t="s">
        <v>62</v>
      </c>
      <c r="M81" s="74" t="s">
        <v>48</v>
      </c>
      <c r="N81" s="69"/>
    </row>
    <row r="82" s="67" customFormat="1" ht="25" customHeight="1" spans="1:14">
      <c r="A82" s="49"/>
      <c r="B82" s="46" t="s">
        <v>317</v>
      </c>
      <c r="C82" s="49"/>
      <c r="D82" s="69"/>
      <c r="E82" s="69"/>
      <c r="F82" s="69"/>
      <c r="G82" s="68">
        <f>SUBTOTAL(3,G83:G111)</f>
        <v>29</v>
      </c>
      <c r="H82" s="69"/>
      <c r="I82" s="69"/>
      <c r="J82" s="69"/>
      <c r="K82" s="69"/>
      <c r="L82" s="69"/>
      <c r="M82" s="74"/>
      <c r="N82" s="69"/>
    </row>
    <row r="83" s="67" customFormat="1" ht="25" customHeight="1" spans="1:14">
      <c r="A83" s="49">
        <v>71</v>
      </c>
      <c r="B83" s="49" t="s">
        <v>15</v>
      </c>
      <c r="C83" s="49" t="s">
        <v>318</v>
      </c>
      <c r="D83" s="69" t="s">
        <v>319</v>
      </c>
      <c r="E83" s="69" t="s">
        <v>43</v>
      </c>
      <c r="F83" s="69" t="s">
        <v>320</v>
      </c>
      <c r="G83" s="69" t="s">
        <v>321</v>
      </c>
      <c r="H83" s="69" t="s">
        <v>322</v>
      </c>
      <c r="I83" s="69">
        <v>39.106</v>
      </c>
      <c r="J83" s="69">
        <v>6</v>
      </c>
      <c r="K83" s="69">
        <v>5</v>
      </c>
      <c r="L83" s="69" t="s">
        <v>62</v>
      </c>
      <c r="M83" s="49" t="s">
        <v>55</v>
      </c>
      <c r="N83" s="69"/>
    </row>
    <row r="84" s="67" customFormat="1" ht="25" customHeight="1" spans="1:14">
      <c r="A84" s="49">
        <v>72</v>
      </c>
      <c r="B84" s="49" t="s">
        <v>15</v>
      </c>
      <c r="C84" s="49" t="s">
        <v>318</v>
      </c>
      <c r="D84" s="69" t="s">
        <v>319</v>
      </c>
      <c r="E84" s="69" t="s">
        <v>43</v>
      </c>
      <c r="F84" s="69" t="s">
        <v>323</v>
      </c>
      <c r="G84" s="69" t="s">
        <v>324</v>
      </c>
      <c r="H84" s="69" t="s">
        <v>325</v>
      </c>
      <c r="I84" s="69">
        <v>37.063</v>
      </c>
      <c r="J84" s="69">
        <v>6</v>
      </c>
      <c r="K84" s="69">
        <v>4.8</v>
      </c>
      <c r="L84" s="69" t="s">
        <v>62</v>
      </c>
      <c r="M84" s="49" t="s">
        <v>55</v>
      </c>
      <c r="N84" s="69"/>
    </row>
    <row r="85" s="67" customFormat="1" ht="25" customHeight="1" spans="1:14">
      <c r="A85" s="49">
        <v>73</v>
      </c>
      <c r="B85" s="49" t="s">
        <v>15</v>
      </c>
      <c r="C85" s="49" t="s">
        <v>318</v>
      </c>
      <c r="D85" s="69" t="s">
        <v>319</v>
      </c>
      <c r="E85" s="69" t="s">
        <v>64</v>
      </c>
      <c r="F85" s="69" t="s">
        <v>326</v>
      </c>
      <c r="G85" s="69" t="s">
        <v>327</v>
      </c>
      <c r="H85" s="69" t="s">
        <v>328</v>
      </c>
      <c r="I85" s="69">
        <v>29.128</v>
      </c>
      <c r="J85" s="69">
        <v>15</v>
      </c>
      <c r="K85" s="69">
        <v>7</v>
      </c>
      <c r="L85" s="69" t="s">
        <v>62</v>
      </c>
      <c r="M85" s="49" t="s">
        <v>55</v>
      </c>
      <c r="N85" s="69"/>
    </row>
    <row r="86" s="67" customFormat="1" ht="25" customHeight="1" spans="1:14">
      <c r="A86" s="49">
        <v>74</v>
      </c>
      <c r="B86" s="49" t="s">
        <v>15</v>
      </c>
      <c r="C86" s="49" t="s">
        <v>318</v>
      </c>
      <c r="D86" s="69" t="s">
        <v>329</v>
      </c>
      <c r="E86" s="69" t="s">
        <v>64</v>
      </c>
      <c r="F86" s="69" t="s">
        <v>330</v>
      </c>
      <c r="G86" s="69" t="s">
        <v>331</v>
      </c>
      <c r="H86" s="69" t="s">
        <v>332</v>
      </c>
      <c r="I86" s="69">
        <v>1101.827</v>
      </c>
      <c r="J86" s="69">
        <v>12.4</v>
      </c>
      <c r="K86" s="69">
        <v>5</v>
      </c>
      <c r="L86" s="69" t="s">
        <v>62</v>
      </c>
      <c r="M86" s="49" t="s">
        <v>55</v>
      </c>
      <c r="N86" s="69"/>
    </row>
    <row r="87" s="67" customFormat="1" ht="25" customHeight="1" spans="1:14">
      <c r="A87" s="49">
        <v>75</v>
      </c>
      <c r="B87" s="49" t="s">
        <v>15</v>
      </c>
      <c r="C87" s="49" t="s">
        <v>318</v>
      </c>
      <c r="D87" s="69" t="s">
        <v>329</v>
      </c>
      <c r="E87" s="69" t="s">
        <v>58</v>
      </c>
      <c r="F87" s="69" t="s">
        <v>333</v>
      </c>
      <c r="G87" s="69" t="s">
        <v>334</v>
      </c>
      <c r="H87" s="69" t="s">
        <v>335</v>
      </c>
      <c r="I87" s="69">
        <v>1097.784</v>
      </c>
      <c r="J87" s="69">
        <v>14</v>
      </c>
      <c r="K87" s="69">
        <v>7</v>
      </c>
      <c r="L87" s="69" t="s">
        <v>62</v>
      </c>
      <c r="M87" s="49" t="s">
        <v>113</v>
      </c>
      <c r="N87" s="69"/>
    </row>
    <row r="88" s="67" customFormat="1" ht="55" customHeight="1" spans="1:14">
      <c r="A88" s="49">
        <v>76</v>
      </c>
      <c r="B88" s="49" t="s">
        <v>15</v>
      </c>
      <c r="C88" s="49" t="s">
        <v>318</v>
      </c>
      <c r="D88" s="69" t="s">
        <v>329</v>
      </c>
      <c r="E88" s="69" t="s">
        <v>64</v>
      </c>
      <c r="F88" s="69" t="s">
        <v>336</v>
      </c>
      <c r="G88" s="69" t="s">
        <v>327</v>
      </c>
      <c r="H88" s="69" t="s">
        <v>337</v>
      </c>
      <c r="I88" s="69">
        <v>1099.431</v>
      </c>
      <c r="J88" s="69">
        <v>6.5</v>
      </c>
      <c r="K88" s="69">
        <v>6</v>
      </c>
      <c r="L88" s="69" t="s">
        <v>62</v>
      </c>
      <c r="M88" s="49" t="s">
        <v>113</v>
      </c>
      <c r="N88" s="69" t="s">
        <v>338</v>
      </c>
    </row>
    <row r="89" s="67" customFormat="1" ht="25" customHeight="1" spans="1:14">
      <c r="A89" s="49">
        <v>77</v>
      </c>
      <c r="B89" s="49" t="s">
        <v>15</v>
      </c>
      <c r="C89" s="49" t="s">
        <v>339</v>
      </c>
      <c r="D89" s="69" t="s">
        <v>340</v>
      </c>
      <c r="E89" s="69" t="s">
        <v>43</v>
      </c>
      <c r="F89" s="69" t="s">
        <v>341</v>
      </c>
      <c r="G89" s="69" t="s">
        <v>342</v>
      </c>
      <c r="H89" s="69" t="s">
        <v>343</v>
      </c>
      <c r="I89" s="69">
        <v>18.289</v>
      </c>
      <c r="J89" s="69">
        <v>12</v>
      </c>
      <c r="K89" s="69">
        <v>5</v>
      </c>
      <c r="L89" s="69" t="s">
        <v>62</v>
      </c>
      <c r="M89" s="49" t="s">
        <v>113</v>
      </c>
      <c r="N89" s="69"/>
    </row>
    <row r="90" s="67" customFormat="1" ht="25" customHeight="1" spans="1:14">
      <c r="A90" s="49">
        <v>78</v>
      </c>
      <c r="B90" s="49" t="s">
        <v>15</v>
      </c>
      <c r="C90" s="49" t="s">
        <v>339</v>
      </c>
      <c r="D90" s="69" t="s">
        <v>344</v>
      </c>
      <c r="E90" s="69" t="s">
        <v>43</v>
      </c>
      <c r="F90" s="69" t="s">
        <v>345</v>
      </c>
      <c r="G90" s="69" t="s">
        <v>346</v>
      </c>
      <c r="H90" s="69" t="s">
        <v>347</v>
      </c>
      <c r="I90" s="69">
        <v>143.127</v>
      </c>
      <c r="J90" s="69">
        <v>15</v>
      </c>
      <c r="K90" s="69">
        <v>4.5</v>
      </c>
      <c r="L90" s="69" t="s">
        <v>62</v>
      </c>
      <c r="M90" s="49" t="s">
        <v>55</v>
      </c>
      <c r="N90" s="69"/>
    </row>
    <row r="91" s="67" customFormat="1" ht="25" customHeight="1" spans="1:14">
      <c r="A91" s="49">
        <v>79</v>
      </c>
      <c r="B91" s="49" t="s">
        <v>15</v>
      </c>
      <c r="C91" s="49" t="s">
        <v>339</v>
      </c>
      <c r="D91" s="69" t="s">
        <v>344</v>
      </c>
      <c r="E91" s="69" t="s">
        <v>43</v>
      </c>
      <c r="F91" s="69" t="s">
        <v>348</v>
      </c>
      <c r="G91" s="69" t="s">
        <v>349</v>
      </c>
      <c r="H91" s="69" t="s">
        <v>350</v>
      </c>
      <c r="I91" s="69">
        <v>100.036</v>
      </c>
      <c r="J91" s="69">
        <v>20</v>
      </c>
      <c r="K91" s="69">
        <v>4.45</v>
      </c>
      <c r="L91" s="69" t="s">
        <v>62</v>
      </c>
      <c r="M91" s="49" t="s">
        <v>55</v>
      </c>
      <c r="N91" s="69"/>
    </row>
    <row r="92" s="67" customFormat="1" ht="25" customHeight="1" spans="1:14">
      <c r="A92" s="49">
        <v>80</v>
      </c>
      <c r="B92" s="49" t="s">
        <v>15</v>
      </c>
      <c r="C92" s="49" t="s">
        <v>339</v>
      </c>
      <c r="D92" s="69" t="s">
        <v>340</v>
      </c>
      <c r="E92" s="69" t="s">
        <v>43</v>
      </c>
      <c r="F92" s="69" t="s">
        <v>351</v>
      </c>
      <c r="G92" s="69" t="s">
        <v>352</v>
      </c>
      <c r="H92" s="69" t="s">
        <v>353</v>
      </c>
      <c r="I92" s="69">
        <v>10.77</v>
      </c>
      <c r="J92" s="69">
        <v>12</v>
      </c>
      <c r="K92" s="69">
        <v>6</v>
      </c>
      <c r="L92" s="69" t="s">
        <v>62</v>
      </c>
      <c r="M92" s="49" t="s">
        <v>55</v>
      </c>
      <c r="N92" s="69"/>
    </row>
    <row r="93" s="67" customFormat="1" ht="25" customHeight="1" spans="1:14">
      <c r="A93" s="49">
        <v>81</v>
      </c>
      <c r="B93" s="70" t="s">
        <v>15</v>
      </c>
      <c r="C93" s="70" t="s">
        <v>339</v>
      </c>
      <c r="D93" s="69" t="s">
        <v>354</v>
      </c>
      <c r="E93" s="69" t="s">
        <v>43</v>
      </c>
      <c r="F93" s="71" t="s">
        <v>355</v>
      </c>
      <c r="G93" s="71" t="s">
        <v>356</v>
      </c>
      <c r="H93" s="69" t="s">
        <v>357</v>
      </c>
      <c r="I93" s="69">
        <v>22.756</v>
      </c>
      <c r="J93" s="69">
        <v>157</v>
      </c>
      <c r="K93" s="69">
        <v>8</v>
      </c>
      <c r="L93" s="69" t="s">
        <v>134</v>
      </c>
      <c r="M93" s="49" t="s">
        <v>55</v>
      </c>
      <c r="N93" s="69"/>
    </row>
    <row r="94" s="67" customFormat="1" ht="25" customHeight="1" spans="1:14">
      <c r="A94" s="49">
        <v>82</v>
      </c>
      <c r="B94" s="49" t="s">
        <v>15</v>
      </c>
      <c r="C94" s="49" t="s">
        <v>358</v>
      </c>
      <c r="D94" s="69" t="s">
        <v>359</v>
      </c>
      <c r="E94" s="69" t="s">
        <v>43</v>
      </c>
      <c r="F94" s="69" t="s">
        <v>360</v>
      </c>
      <c r="G94" s="69" t="s">
        <v>361</v>
      </c>
      <c r="H94" s="69" t="s">
        <v>362</v>
      </c>
      <c r="I94" s="69">
        <v>111.65</v>
      </c>
      <c r="J94" s="69">
        <v>20</v>
      </c>
      <c r="K94" s="69">
        <v>6.5</v>
      </c>
      <c r="L94" s="69" t="s">
        <v>62</v>
      </c>
      <c r="M94" s="49" t="s">
        <v>55</v>
      </c>
      <c r="N94" s="69"/>
    </row>
    <row r="95" s="67" customFormat="1" ht="25" customHeight="1" spans="1:14">
      <c r="A95" s="49">
        <v>83</v>
      </c>
      <c r="B95" s="49" t="s">
        <v>15</v>
      </c>
      <c r="C95" s="49" t="s">
        <v>363</v>
      </c>
      <c r="D95" s="69" t="s">
        <v>364</v>
      </c>
      <c r="E95" s="69" t="s">
        <v>58</v>
      </c>
      <c r="F95" s="69" t="s">
        <v>365</v>
      </c>
      <c r="G95" s="69" t="s">
        <v>366</v>
      </c>
      <c r="H95" s="69" t="s">
        <v>367</v>
      </c>
      <c r="I95" s="69">
        <v>101.423</v>
      </c>
      <c r="J95" s="69">
        <v>880.88</v>
      </c>
      <c r="K95" s="69">
        <v>13</v>
      </c>
      <c r="L95" s="69" t="s">
        <v>134</v>
      </c>
      <c r="M95" s="49" t="s">
        <v>55</v>
      </c>
      <c r="N95" s="69"/>
    </row>
    <row r="96" s="67" customFormat="1" ht="25" customHeight="1" spans="1:14">
      <c r="A96" s="49">
        <v>84</v>
      </c>
      <c r="B96" s="49" t="s">
        <v>15</v>
      </c>
      <c r="C96" s="49" t="s">
        <v>363</v>
      </c>
      <c r="D96" s="69" t="s">
        <v>364</v>
      </c>
      <c r="E96" s="69" t="s">
        <v>58</v>
      </c>
      <c r="F96" s="69" t="s">
        <v>368</v>
      </c>
      <c r="G96" s="69" t="s">
        <v>369</v>
      </c>
      <c r="H96" s="69" t="s">
        <v>370</v>
      </c>
      <c r="I96" s="69">
        <v>87.682</v>
      </c>
      <c r="J96" s="69">
        <v>1175.16</v>
      </c>
      <c r="K96" s="69">
        <v>16</v>
      </c>
      <c r="L96" s="69" t="s">
        <v>371</v>
      </c>
      <c r="M96" s="49" t="s">
        <v>55</v>
      </c>
      <c r="N96" s="69"/>
    </row>
    <row r="97" s="67" customFormat="1" ht="25" customHeight="1" spans="1:14">
      <c r="A97" s="49">
        <v>85</v>
      </c>
      <c r="B97" s="49" t="s">
        <v>15</v>
      </c>
      <c r="C97" s="49" t="s">
        <v>372</v>
      </c>
      <c r="D97" s="69" t="s">
        <v>373</v>
      </c>
      <c r="E97" s="69" t="s">
        <v>64</v>
      </c>
      <c r="F97" s="69" t="s">
        <v>374</v>
      </c>
      <c r="G97" s="69" t="s">
        <v>375</v>
      </c>
      <c r="H97" s="69" t="s">
        <v>376</v>
      </c>
      <c r="I97" s="69">
        <v>34.215</v>
      </c>
      <c r="J97" s="69">
        <v>6.7</v>
      </c>
      <c r="K97" s="69">
        <v>9</v>
      </c>
      <c r="L97" s="69" t="s">
        <v>62</v>
      </c>
      <c r="M97" s="74" t="s">
        <v>63</v>
      </c>
      <c r="N97" s="69"/>
    </row>
    <row r="98" s="67" customFormat="1" ht="25" customHeight="1" spans="1:14">
      <c r="A98" s="49">
        <v>86</v>
      </c>
      <c r="B98" s="49" t="s">
        <v>15</v>
      </c>
      <c r="C98" s="49" t="s">
        <v>372</v>
      </c>
      <c r="D98" s="69" t="s">
        <v>373</v>
      </c>
      <c r="E98" s="69" t="s">
        <v>43</v>
      </c>
      <c r="F98" s="69" t="s">
        <v>377</v>
      </c>
      <c r="G98" s="69" t="s">
        <v>378</v>
      </c>
      <c r="H98" s="69" t="s">
        <v>379</v>
      </c>
      <c r="I98" s="69">
        <v>14.318</v>
      </c>
      <c r="J98" s="69">
        <v>14</v>
      </c>
      <c r="K98" s="69">
        <v>8.4</v>
      </c>
      <c r="L98" s="69" t="s">
        <v>62</v>
      </c>
      <c r="M98" s="74" t="s">
        <v>63</v>
      </c>
      <c r="N98" s="69"/>
    </row>
    <row r="99" s="67" customFormat="1" ht="25" customHeight="1" spans="1:14">
      <c r="A99" s="49">
        <v>87</v>
      </c>
      <c r="B99" s="49" t="s">
        <v>15</v>
      </c>
      <c r="C99" s="49" t="s">
        <v>372</v>
      </c>
      <c r="D99" s="69" t="s">
        <v>373</v>
      </c>
      <c r="E99" s="69" t="s">
        <v>43</v>
      </c>
      <c r="F99" s="69" t="s">
        <v>380</v>
      </c>
      <c r="G99" s="69" t="s">
        <v>381</v>
      </c>
      <c r="H99" s="69" t="s">
        <v>382</v>
      </c>
      <c r="I99" s="69">
        <v>14.814</v>
      </c>
      <c r="J99" s="69">
        <v>91</v>
      </c>
      <c r="K99" s="69">
        <v>8</v>
      </c>
      <c r="L99" s="69" t="s">
        <v>47</v>
      </c>
      <c r="M99" s="74" t="s">
        <v>63</v>
      </c>
      <c r="N99" s="69"/>
    </row>
    <row r="100" s="67" customFormat="1" ht="25" customHeight="1" spans="1:14">
      <c r="A100" s="49">
        <v>88</v>
      </c>
      <c r="B100" s="49" t="s">
        <v>15</v>
      </c>
      <c r="C100" s="49" t="s">
        <v>372</v>
      </c>
      <c r="D100" s="69" t="s">
        <v>373</v>
      </c>
      <c r="E100" s="69" t="s">
        <v>64</v>
      </c>
      <c r="F100" s="69" t="s">
        <v>383</v>
      </c>
      <c r="G100" s="69" t="s">
        <v>384</v>
      </c>
      <c r="H100" s="69" t="s">
        <v>385</v>
      </c>
      <c r="I100" s="69">
        <v>39.725</v>
      </c>
      <c r="J100" s="69">
        <v>17</v>
      </c>
      <c r="K100" s="69">
        <v>9</v>
      </c>
      <c r="L100" s="69" t="s">
        <v>62</v>
      </c>
      <c r="M100" s="74" t="s">
        <v>63</v>
      </c>
      <c r="N100" s="69"/>
    </row>
    <row r="101" s="67" customFormat="1" ht="25" customHeight="1" spans="1:14">
      <c r="A101" s="49">
        <v>89</v>
      </c>
      <c r="B101" s="49" t="s">
        <v>15</v>
      </c>
      <c r="C101" s="49" t="s">
        <v>372</v>
      </c>
      <c r="D101" s="69" t="s">
        <v>373</v>
      </c>
      <c r="E101" s="69" t="s">
        <v>64</v>
      </c>
      <c r="F101" s="69" t="s">
        <v>386</v>
      </c>
      <c r="G101" s="69" t="s">
        <v>387</v>
      </c>
      <c r="H101" s="69" t="s">
        <v>388</v>
      </c>
      <c r="I101" s="69">
        <v>27.941</v>
      </c>
      <c r="J101" s="69">
        <v>107.4</v>
      </c>
      <c r="K101" s="69">
        <v>8.5</v>
      </c>
      <c r="L101" s="69" t="s">
        <v>47</v>
      </c>
      <c r="M101" s="74" t="s">
        <v>63</v>
      </c>
      <c r="N101" s="69"/>
    </row>
    <row r="102" s="67" customFormat="1" ht="25" customHeight="1" spans="1:14">
      <c r="A102" s="49">
        <v>90</v>
      </c>
      <c r="B102" s="49" t="s">
        <v>15</v>
      </c>
      <c r="C102" s="49" t="s">
        <v>372</v>
      </c>
      <c r="D102" s="69" t="s">
        <v>373</v>
      </c>
      <c r="E102" s="69" t="s">
        <v>64</v>
      </c>
      <c r="F102" s="69" t="s">
        <v>389</v>
      </c>
      <c r="G102" s="69" t="s">
        <v>390</v>
      </c>
      <c r="H102" s="69" t="s">
        <v>391</v>
      </c>
      <c r="I102" s="69">
        <v>26.114</v>
      </c>
      <c r="J102" s="69">
        <v>60.4</v>
      </c>
      <c r="K102" s="69">
        <v>7.5</v>
      </c>
      <c r="L102" s="69" t="s">
        <v>47</v>
      </c>
      <c r="M102" s="74" t="s">
        <v>63</v>
      </c>
      <c r="N102" s="69"/>
    </row>
    <row r="103" s="67" customFormat="1" ht="25" customHeight="1" spans="1:14">
      <c r="A103" s="49">
        <v>91</v>
      </c>
      <c r="B103" s="49" t="s">
        <v>15</v>
      </c>
      <c r="C103" s="49" t="s">
        <v>372</v>
      </c>
      <c r="D103" s="69" t="s">
        <v>392</v>
      </c>
      <c r="E103" s="69" t="s">
        <v>43</v>
      </c>
      <c r="F103" s="69" t="s">
        <v>393</v>
      </c>
      <c r="G103" s="69" t="s">
        <v>394</v>
      </c>
      <c r="H103" s="69" t="s">
        <v>395</v>
      </c>
      <c r="I103" s="69">
        <v>13.092</v>
      </c>
      <c r="J103" s="69">
        <v>13.5</v>
      </c>
      <c r="K103" s="69">
        <v>10</v>
      </c>
      <c r="L103" s="69" t="s">
        <v>62</v>
      </c>
      <c r="M103" s="74" t="s">
        <v>63</v>
      </c>
      <c r="N103" s="69"/>
    </row>
    <row r="104" s="67" customFormat="1" ht="25" customHeight="1" spans="1:14">
      <c r="A104" s="49">
        <v>92</v>
      </c>
      <c r="B104" s="49" t="s">
        <v>15</v>
      </c>
      <c r="C104" s="49" t="s">
        <v>372</v>
      </c>
      <c r="D104" s="69" t="s">
        <v>396</v>
      </c>
      <c r="E104" s="69" t="s">
        <v>58</v>
      </c>
      <c r="F104" s="69" t="s">
        <v>397</v>
      </c>
      <c r="G104" s="69" t="s">
        <v>398</v>
      </c>
      <c r="H104" s="69" t="s">
        <v>399</v>
      </c>
      <c r="I104" s="69">
        <v>32.351</v>
      </c>
      <c r="J104" s="69">
        <v>58.8</v>
      </c>
      <c r="K104" s="69">
        <v>20</v>
      </c>
      <c r="L104" s="69" t="s">
        <v>47</v>
      </c>
      <c r="M104" s="74" t="s">
        <v>63</v>
      </c>
      <c r="N104" s="69"/>
    </row>
    <row r="105" s="67" customFormat="1" ht="25" customHeight="1" spans="1:14">
      <c r="A105" s="49">
        <v>93</v>
      </c>
      <c r="B105" s="49" t="s">
        <v>15</v>
      </c>
      <c r="C105" s="49" t="s">
        <v>372</v>
      </c>
      <c r="D105" s="69" t="s">
        <v>400</v>
      </c>
      <c r="E105" s="69" t="s">
        <v>43</v>
      </c>
      <c r="F105" s="69" t="s">
        <v>401</v>
      </c>
      <c r="G105" s="69" t="s">
        <v>402</v>
      </c>
      <c r="H105" s="69" t="s">
        <v>403</v>
      </c>
      <c r="I105" s="69">
        <v>20.151</v>
      </c>
      <c r="J105" s="69">
        <v>61.8</v>
      </c>
      <c r="K105" s="69">
        <v>9.7</v>
      </c>
      <c r="L105" s="69" t="s">
        <v>47</v>
      </c>
      <c r="M105" s="74" t="s">
        <v>63</v>
      </c>
      <c r="N105" s="69"/>
    </row>
    <row r="106" s="67" customFormat="1" ht="25" customHeight="1" spans="1:14">
      <c r="A106" s="49">
        <v>94</v>
      </c>
      <c r="B106" s="49" t="s">
        <v>15</v>
      </c>
      <c r="C106" s="49" t="s">
        <v>372</v>
      </c>
      <c r="D106" s="69" t="s">
        <v>157</v>
      </c>
      <c r="E106" s="69" t="s">
        <v>58</v>
      </c>
      <c r="F106" s="69" t="s">
        <v>404</v>
      </c>
      <c r="G106" s="69" t="s">
        <v>405</v>
      </c>
      <c r="H106" s="69" t="s">
        <v>406</v>
      </c>
      <c r="I106" s="69">
        <v>1571.528</v>
      </c>
      <c r="J106" s="69">
        <v>17.32</v>
      </c>
      <c r="K106" s="69">
        <v>17.5</v>
      </c>
      <c r="L106" s="69" t="s">
        <v>62</v>
      </c>
      <c r="M106" s="74" t="s">
        <v>48</v>
      </c>
      <c r="N106" s="69"/>
    </row>
    <row r="107" s="67" customFormat="1" ht="25" customHeight="1" spans="1:14">
      <c r="A107" s="49">
        <v>95</v>
      </c>
      <c r="B107" s="49" t="s">
        <v>15</v>
      </c>
      <c r="C107" s="49" t="s">
        <v>372</v>
      </c>
      <c r="D107" s="69" t="s">
        <v>157</v>
      </c>
      <c r="E107" s="69" t="s">
        <v>51</v>
      </c>
      <c r="F107" s="69" t="s">
        <v>407</v>
      </c>
      <c r="G107" s="69" t="s">
        <v>408</v>
      </c>
      <c r="H107" s="69" t="s">
        <v>409</v>
      </c>
      <c r="I107" s="69">
        <v>1590.926</v>
      </c>
      <c r="J107" s="69">
        <v>469.26</v>
      </c>
      <c r="K107" s="69">
        <v>18</v>
      </c>
      <c r="L107" s="69" t="s">
        <v>134</v>
      </c>
      <c r="M107" s="49" t="s">
        <v>55</v>
      </c>
      <c r="N107" s="69"/>
    </row>
    <row r="108" s="67" customFormat="1" ht="25" customHeight="1" spans="1:14">
      <c r="A108" s="49">
        <v>96</v>
      </c>
      <c r="B108" s="49" t="s">
        <v>15</v>
      </c>
      <c r="C108" s="49" t="s">
        <v>372</v>
      </c>
      <c r="D108" s="69" t="s">
        <v>157</v>
      </c>
      <c r="E108" s="69" t="s">
        <v>58</v>
      </c>
      <c r="F108" s="69" t="s">
        <v>410</v>
      </c>
      <c r="G108" s="69" t="s">
        <v>411</v>
      </c>
      <c r="H108" s="69" t="s">
        <v>412</v>
      </c>
      <c r="I108" s="69">
        <v>1563.896</v>
      </c>
      <c r="J108" s="69">
        <v>26.52</v>
      </c>
      <c r="K108" s="69">
        <v>9</v>
      </c>
      <c r="L108" s="69" t="s">
        <v>62</v>
      </c>
      <c r="M108" s="49" t="s">
        <v>55</v>
      </c>
      <c r="N108" s="69"/>
    </row>
    <row r="109" s="67" customFormat="1" ht="25" customHeight="1" spans="1:14">
      <c r="A109" s="49">
        <v>97</v>
      </c>
      <c r="B109" s="49" t="s">
        <v>15</v>
      </c>
      <c r="C109" s="49" t="s">
        <v>413</v>
      </c>
      <c r="D109" s="69" t="s">
        <v>414</v>
      </c>
      <c r="E109" s="69" t="s">
        <v>43</v>
      </c>
      <c r="F109" s="69" t="s">
        <v>415</v>
      </c>
      <c r="G109" s="69" t="s">
        <v>416</v>
      </c>
      <c r="H109" s="69" t="s">
        <v>417</v>
      </c>
      <c r="I109" s="69">
        <v>27.337</v>
      </c>
      <c r="J109" s="69">
        <v>58</v>
      </c>
      <c r="K109" s="69">
        <v>6.5</v>
      </c>
      <c r="L109" s="69" t="s">
        <v>134</v>
      </c>
      <c r="M109" s="74" t="s">
        <v>48</v>
      </c>
      <c r="N109" s="69"/>
    </row>
    <row r="110" s="67" customFormat="1" ht="25" customHeight="1" spans="1:14">
      <c r="A110" s="49">
        <v>98</v>
      </c>
      <c r="B110" s="49" t="s">
        <v>15</v>
      </c>
      <c r="C110" s="49" t="s">
        <v>413</v>
      </c>
      <c r="D110" s="69" t="s">
        <v>177</v>
      </c>
      <c r="E110" s="69" t="s">
        <v>58</v>
      </c>
      <c r="F110" s="69" t="s">
        <v>418</v>
      </c>
      <c r="G110" s="69" t="s">
        <v>419</v>
      </c>
      <c r="H110" s="69" t="s">
        <v>420</v>
      </c>
      <c r="I110" s="69">
        <v>1508.374</v>
      </c>
      <c r="J110" s="69">
        <v>131.5</v>
      </c>
      <c r="K110" s="69">
        <v>15.4</v>
      </c>
      <c r="L110" s="69" t="s">
        <v>134</v>
      </c>
      <c r="M110" s="49" t="s">
        <v>55</v>
      </c>
      <c r="N110" s="69"/>
    </row>
    <row r="111" s="67" customFormat="1" ht="25" customHeight="1" spans="1:14">
      <c r="A111" s="49">
        <v>99</v>
      </c>
      <c r="B111" s="49" t="s">
        <v>15</v>
      </c>
      <c r="C111" s="49" t="s">
        <v>413</v>
      </c>
      <c r="D111" s="69" t="s">
        <v>177</v>
      </c>
      <c r="E111" s="69" t="s">
        <v>51</v>
      </c>
      <c r="F111" s="69" t="s">
        <v>421</v>
      </c>
      <c r="G111" s="69" t="s">
        <v>422</v>
      </c>
      <c r="H111" s="69" t="s">
        <v>423</v>
      </c>
      <c r="I111" s="69">
        <v>1526.166</v>
      </c>
      <c r="J111" s="69">
        <v>32.2</v>
      </c>
      <c r="K111" s="69">
        <v>34</v>
      </c>
      <c r="L111" s="69" t="s">
        <v>47</v>
      </c>
      <c r="M111" s="49" t="s">
        <v>55</v>
      </c>
      <c r="N111" s="69"/>
    </row>
    <row r="112" s="67" customFormat="1" ht="25" customHeight="1" spans="1:14">
      <c r="A112" s="49"/>
      <c r="B112" s="46" t="s">
        <v>424</v>
      </c>
      <c r="C112" s="49"/>
      <c r="D112" s="69"/>
      <c r="E112" s="69"/>
      <c r="F112" s="69"/>
      <c r="G112" s="68">
        <f>SUBTOTAL(3,G113:G125)</f>
        <v>13</v>
      </c>
      <c r="H112" s="69"/>
      <c r="I112" s="69"/>
      <c r="J112" s="69"/>
      <c r="K112" s="69"/>
      <c r="L112" s="69"/>
      <c r="M112" s="49"/>
      <c r="N112" s="69"/>
    </row>
    <row r="113" s="67" customFormat="1" ht="25" customHeight="1" spans="1:14">
      <c r="A113" s="49">
        <v>100</v>
      </c>
      <c r="B113" s="64" t="s">
        <v>16</v>
      </c>
      <c r="C113" s="64" t="s">
        <v>425</v>
      </c>
      <c r="D113" s="76" t="s">
        <v>57</v>
      </c>
      <c r="E113" s="77" t="s">
        <v>43</v>
      </c>
      <c r="F113" s="77" t="s">
        <v>426</v>
      </c>
      <c r="G113" s="77" t="s">
        <v>427</v>
      </c>
      <c r="H113" s="77" t="s">
        <v>428</v>
      </c>
      <c r="I113" s="77">
        <v>12.897</v>
      </c>
      <c r="J113" s="77">
        <v>13</v>
      </c>
      <c r="K113" s="77">
        <v>5</v>
      </c>
      <c r="L113" s="77" t="s">
        <v>62</v>
      </c>
      <c r="M113" s="64" t="s">
        <v>55</v>
      </c>
      <c r="N113" s="69"/>
    </row>
    <row r="114" s="67" customFormat="1" ht="25" customHeight="1" spans="1:14">
      <c r="A114" s="49">
        <v>101</v>
      </c>
      <c r="B114" s="49" t="s">
        <v>16</v>
      </c>
      <c r="C114" s="49" t="s">
        <v>429</v>
      </c>
      <c r="D114" s="69" t="s">
        <v>430</v>
      </c>
      <c r="E114" s="69" t="s">
        <v>43</v>
      </c>
      <c r="F114" s="69" t="s">
        <v>431</v>
      </c>
      <c r="G114" s="69" t="s">
        <v>432</v>
      </c>
      <c r="H114" s="69" t="s">
        <v>433</v>
      </c>
      <c r="I114" s="69">
        <v>46.672</v>
      </c>
      <c r="J114" s="69">
        <v>8</v>
      </c>
      <c r="K114" s="69">
        <v>4</v>
      </c>
      <c r="L114" s="69" t="s">
        <v>62</v>
      </c>
      <c r="M114" s="49" t="s">
        <v>113</v>
      </c>
      <c r="N114" s="69"/>
    </row>
    <row r="115" s="67" customFormat="1" ht="25" customHeight="1" spans="1:14">
      <c r="A115" s="49">
        <v>102</v>
      </c>
      <c r="B115" s="49" t="s">
        <v>16</v>
      </c>
      <c r="C115" s="49" t="s">
        <v>429</v>
      </c>
      <c r="D115" s="69" t="s">
        <v>430</v>
      </c>
      <c r="E115" s="69" t="s">
        <v>43</v>
      </c>
      <c r="F115" s="69" t="s">
        <v>434</v>
      </c>
      <c r="G115" s="69" t="s">
        <v>435</v>
      </c>
      <c r="H115" s="69" t="s">
        <v>436</v>
      </c>
      <c r="I115" s="69">
        <v>27.334</v>
      </c>
      <c r="J115" s="69">
        <v>12</v>
      </c>
      <c r="K115" s="69">
        <v>4</v>
      </c>
      <c r="L115" s="69" t="s">
        <v>62</v>
      </c>
      <c r="M115" s="49" t="s">
        <v>113</v>
      </c>
      <c r="N115" s="69"/>
    </row>
    <row r="116" s="67" customFormat="1" ht="25" customHeight="1" spans="1:14">
      <c r="A116" s="49">
        <v>103</v>
      </c>
      <c r="B116" s="49" t="s">
        <v>16</v>
      </c>
      <c r="C116" s="49" t="s">
        <v>429</v>
      </c>
      <c r="D116" s="69" t="s">
        <v>437</v>
      </c>
      <c r="E116" s="69" t="s">
        <v>43</v>
      </c>
      <c r="F116" s="69" t="s">
        <v>438</v>
      </c>
      <c r="G116" s="69" t="s">
        <v>439</v>
      </c>
      <c r="H116" s="69" t="s">
        <v>440</v>
      </c>
      <c r="I116" s="69">
        <v>126.743</v>
      </c>
      <c r="J116" s="69">
        <v>15</v>
      </c>
      <c r="K116" s="69">
        <v>7</v>
      </c>
      <c r="L116" s="69" t="s">
        <v>62</v>
      </c>
      <c r="M116" s="49" t="s">
        <v>113</v>
      </c>
      <c r="N116" s="69"/>
    </row>
    <row r="117" s="67" customFormat="1" ht="25" customHeight="1" spans="1:14">
      <c r="A117" s="49">
        <v>104</v>
      </c>
      <c r="B117" s="49" t="s">
        <v>16</v>
      </c>
      <c r="C117" s="49" t="s">
        <v>429</v>
      </c>
      <c r="D117" s="69" t="s">
        <v>437</v>
      </c>
      <c r="E117" s="69" t="s">
        <v>43</v>
      </c>
      <c r="F117" s="69" t="s">
        <v>441</v>
      </c>
      <c r="G117" s="69" t="s">
        <v>442</v>
      </c>
      <c r="H117" s="69" t="s">
        <v>443</v>
      </c>
      <c r="I117" s="69">
        <v>21.982</v>
      </c>
      <c r="J117" s="69">
        <v>20</v>
      </c>
      <c r="K117" s="69">
        <v>8</v>
      </c>
      <c r="L117" s="69" t="s">
        <v>62</v>
      </c>
      <c r="M117" s="49" t="s">
        <v>55</v>
      </c>
      <c r="N117" s="69"/>
    </row>
    <row r="118" s="67" customFormat="1" ht="25" customHeight="1" spans="1:14">
      <c r="A118" s="49">
        <v>105</v>
      </c>
      <c r="B118" s="49" t="s">
        <v>16</v>
      </c>
      <c r="C118" s="49" t="s">
        <v>429</v>
      </c>
      <c r="D118" s="69" t="s">
        <v>437</v>
      </c>
      <c r="E118" s="69" t="s">
        <v>43</v>
      </c>
      <c r="F118" s="69" t="s">
        <v>444</v>
      </c>
      <c r="G118" s="69" t="s">
        <v>445</v>
      </c>
      <c r="H118" s="69" t="s">
        <v>446</v>
      </c>
      <c r="I118" s="69">
        <v>16.227</v>
      </c>
      <c r="J118" s="69">
        <v>20</v>
      </c>
      <c r="K118" s="69">
        <v>4</v>
      </c>
      <c r="L118" s="69" t="s">
        <v>62</v>
      </c>
      <c r="M118" s="49" t="s">
        <v>113</v>
      </c>
      <c r="N118" s="69"/>
    </row>
    <row r="119" s="67" customFormat="1" ht="25" customHeight="1" spans="1:14">
      <c r="A119" s="49">
        <v>106</v>
      </c>
      <c r="B119" s="49" t="s">
        <v>16</v>
      </c>
      <c r="C119" s="49" t="s">
        <v>429</v>
      </c>
      <c r="D119" s="69" t="s">
        <v>447</v>
      </c>
      <c r="E119" s="69" t="s">
        <v>43</v>
      </c>
      <c r="F119" s="69" t="s">
        <v>448</v>
      </c>
      <c r="G119" s="69" t="s">
        <v>449</v>
      </c>
      <c r="H119" s="69" t="s">
        <v>450</v>
      </c>
      <c r="I119" s="69">
        <v>35.226</v>
      </c>
      <c r="J119" s="69">
        <v>15</v>
      </c>
      <c r="K119" s="69">
        <v>7</v>
      </c>
      <c r="L119" s="69" t="s">
        <v>62</v>
      </c>
      <c r="M119" s="49" t="s">
        <v>113</v>
      </c>
      <c r="N119" s="69"/>
    </row>
    <row r="120" s="67" customFormat="1" ht="25" customHeight="1" spans="1:14">
      <c r="A120" s="49">
        <v>107</v>
      </c>
      <c r="B120" s="70" t="s">
        <v>16</v>
      </c>
      <c r="C120" s="70" t="s">
        <v>429</v>
      </c>
      <c r="D120" s="69" t="s">
        <v>447</v>
      </c>
      <c r="E120" s="69" t="s">
        <v>58</v>
      </c>
      <c r="F120" s="71" t="s">
        <v>451</v>
      </c>
      <c r="G120" s="71" t="s">
        <v>452</v>
      </c>
      <c r="H120" s="69" t="s">
        <v>453</v>
      </c>
      <c r="I120" s="69">
        <v>0.114</v>
      </c>
      <c r="J120" s="69">
        <v>129.3</v>
      </c>
      <c r="K120" s="69">
        <v>8</v>
      </c>
      <c r="L120" s="69" t="s">
        <v>134</v>
      </c>
      <c r="M120" s="49" t="s">
        <v>55</v>
      </c>
      <c r="N120" s="69"/>
    </row>
    <row r="121" s="67" customFormat="1" ht="25" customHeight="1" spans="1:14">
      <c r="A121" s="49">
        <v>108</v>
      </c>
      <c r="B121" s="70" t="s">
        <v>16</v>
      </c>
      <c r="C121" s="70" t="s">
        <v>454</v>
      </c>
      <c r="D121" s="69" t="s">
        <v>455</v>
      </c>
      <c r="E121" s="69" t="s">
        <v>43</v>
      </c>
      <c r="F121" s="71" t="s">
        <v>456</v>
      </c>
      <c r="G121" s="71" t="s">
        <v>457</v>
      </c>
      <c r="H121" s="69" t="s">
        <v>458</v>
      </c>
      <c r="I121" s="69">
        <v>10.721</v>
      </c>
      <c r="J121" s="69">
        <v>56</v>
      </c>
      <c r="K121" s="69">
        <v>6.5</v>
      </c>
      <c r="L121" s="69" t="s">
        <v>62</v>
      </c>
      <c r="M121" s="49" t="s">
        <v>55</v>
      </c>
      <c r="N121" s="69"/>
    </row>
    <row r="122" s="67" customFormat="1" ht="25" customHeight="1" spans="1:14">
      <c r="A122" s="49">
        <v>109</v>
      </c>
      <c r="B122" s="70" t="s">
        <v>16</v>
      </c>
      <c r="C122" s="70" t="s">
        <v>454</v>
      </c>
      <c r="D122" s="69" t="s">
        <v>455</v>
      </c>
      <c r="E122" s="69" t="s">
        <v>43</v>
      </c>
      <c r="F122" s="71" t="s">
        <v>459</v>
      </c>
      <c r="G122" s="71" t="s">
        <v>460</v>
      </c>
      <c r="H122" s="69" t="s">
        <v>461</v>
      </c>
      <c r="I122" s="69">
        <v>0.272</v>
      </c>
      <c r="J122" s="69">
        <v>83</v>
      </c>
      <c r="K122" s="69">
        <v>7</v>
      </c>
      <c r="L122" s="69" t="s">
        <v>47</v>
      </c>
      <c r="M122" s="49" t="s">
        <v>55</v>
      </c>
      <c r="N122" s="69"/>
    </row>
    <row r="123" s="67" customFormat="1" ht="25" customHeight="1" spans="1:14">
      <c r="A123" s="49">
        <v>110</v>
      </c>
      <c r="B123" s="64" t="s">
        <v>16</v>
      </c>
      <c r="C123" s="64" t="s">
        <v>454</v>
      </c>
      <c r="D123" s="76" t="s">
        <v>437</v>
      </c>
      <c r="E123" s="77" t="s">
        <v>43</v>
      </c>
      <c r="F123" s="77" t="s">
        <v>462</v>
      </c>
      <c r="G123" s="77" t="s">
        <v>463</v>
      </c>
      <c r="H123" s="77" t="s">
        <v>464</v>
      </c>
      <c r="I123" s="77">
        <v>191.543</v>
      </c>
      <c r="J123" s="76">
        <v>9</v>
      </c>
      <c r="K123" s="76">
        <v>7</v>
      </c>
      <c r="L123" s="76" t="s">
        <v>62</v>
      </c>
      <c r="M123" s="64" t="s">
        <v>55</v>
      </c>
      <c r="N123" s="69"/>
    </row>
    <row r="124" s="67" customFormat="1" ht="25" customHeight="1" spans="1:14">
      <c r="A124" s="49">
        <v>111</v>
      </c>
      <c r="B124" s="49" t="s">
        <v>16</v>
      </c>
      <c r="C124" s="49" t="s">
        <v>465</v>
      </c>
      <c r="D124" s="69" t="s">
        <v>466</v>
      </c>
      <c r="E124" s="69" t="s">
        <v>58</v>
      </c>
      <c r="F124" s="69" t="s">
        <v>467</v>
      </c>
      <c r="G124" s="69" t="s">
        <v>468</v>
      </c>
      <c r="H124" s="69" t="s">
        <v>469</v>
      </c>
      <c r="I124" s="69">
        <v>86.428</v>
      </c>
      <c r="J124" s="69">
        <v>60</v>
      </c>
      <c r="K124" s="69">
        <v>12.6</v>
      </c>
      <c r="L124" s="69" t="s">
        <v>134</v>
      </c>
      <c r="M124" s="49" t="s">
        <v>55</v>
      </c>
      <c r="N124" s="69"/>
    </row>
    <row r="125" s="67" customFormat="1" ht="25" customHeight="1" spans="1:14">
      <c r="A125" s="49">
        <v>112</v>
      </c>
      <c r="B125" s="49" t="s">
        <v>16</v>
      </c>
      <c r="C125" s="49" t="s">
        <v>465</v>
      </c>
      <c r="D125" s="69" t="s">
        <v>470</v>
      </c>
      <c r="E125" s="69" t="s">
        <v>58</v>
      </c>
      <c r="F125" s="69" t="s">
        <v>471</v>
      </c>
      <c r="G125" s="69" t="s">
        <v>472</v>
      </c>
      <c r="H125" s="69" t="s">
        <v>473</v>
      </c>
      <c r="I125" s="69">
        <v>20.277</v>
      </c>
      <c r="J125" s="69">
        <v>46</v>
      </c>
      <c r="K125" s="69">
        <v>12.5</v>
      </c>
      <c r="L125" s="69" t="s">
        <v>47</v>
      </c>
      <c r="M125" s="49" t="s">
        <v>113</v>
      </c>
      <c r="N125" s="69"/>
    </row>
    <row r="126" s="67" customFormat="1" ht="25" customHeight="1" spans="1:14">
      <c r="A126" s="49"/>
      <c r="B126" s="46" t="s">
        <v>474</v>
      </c>
      <c r="C126" s="49"/>
      <c r="D126" s="69"/>
      <c r="E126" s="69"/>
      <c r="F126" s="69"/>
      <c r="G126" s="68">
        <f>SUBTOTAL(3,G127:G141)</f>
        <v>15</v>
      </c>
      <c r="H126" s="69"/>
      <c r="I126" s="69"/>
      <c r="J126" s="69"/>
      <c r="K126" s="69"/>
      <c r="L126" s="69"/>
      <c r="M126" s="49"/>
      <c r="N126" s="69"/>
    </row>
    <row r="127" s="67" customFormat="1" ht="25" customHeight="1" spans="1:14">
      <c r="A127" s="49">
        <v>113</v>
      </c>
      <c r="B127" s="49" t="s">
        <v>17</v>
      </c>
      <c r="C127" s="49" t="s">
        <v>475</v>
      </c>
      <c r="D127" s="69" t="s">
        <v>476</v>
      </c>
      <c r="E127" s="69" t="s">
        <v>43</v>
      </c>
      <c r="F127" s="69" t="s">
        <v>477</v>
      </c>
      <c r="G127" s="69" t="s">
        <v>478</v>
      </c>
      <c r="H127" s="69" t="s">
        <v>479</v>
      </c>
      <c r="I127" s="69">
        <v>135.541</v>
      </c>
      <c r="J127" s="75">
        <v>33.4</v>
      </c>
      <c r="K127" s="75">
        <v>7.8</v>
      </c>
      <c r="L127" s="75" t="s">
        <v>62</v>
      </c>
      <c r="M127" s="74" t="s">
        <v>63</v>
      </c>
      <c r="N127" s="69"/>
    </row>
    <row r="128" s="67" customFormat="1" ht="25" customHeight="1" spans="1:14">
      <c r="A128" s="49">
        <v>114</v>
      </c>
      <c r="B128" s="49" t="s">
        <v>17</v>
      </c>
      <c r="C128" s="49" t="s">
        <v>475</v>
      </c>
      <c r="D128" s="69" t="s">
        <v>480</v>
      </c>
      <c r="E128" s="69" t="s">
        <v>43</v>
      </c>
      <c r="F128" s="69" t="s">
        <v>481</v>
      </c>
      <c r="G128" s="69" t="s">
        <v>482</v>
      </c>
      <c r="H128" s="69" t="s">
        <v>483</v>
      </c>
      <c r="I128" s="69">
        <v>193.057</v>
      </c>
      <c r="J128" s="75">
        <v>30</v>
      </c>
      <c r="K128" s="75">
        <v>7</v>
      </c>
      <c r="L128" s="75" t="s">
        <v>47</v>
      </c>
      <c r="M128" s="74" t="s">
        <v>48</v>
      </c>
      <c r="N128" s="69"/>
    </row>
    <row r="129" s="67" customFormat="1" ht="25" customHeight="1" spans="1:14">
      <c r="A129" s="49">
        <v>115</v>
      </c>
      <c r="B129" s="49" t="s">
        <v>17</v>
      </c>
      <c r="C129" s="49" t="s">
        <v>475</v>
      </c>
      <c r="D129" s="69" t="s">
        <v>480</v>
      </c>
      <c r="E129" s="69" t="s">
        <v>43</v>
      </c>
      <c r="F129" s="69" t="s">
        <v>484</v>
      </c>
      <c r="G129" s="69" t="s">
        <v>238</v>
      </c>
      <c r="H129" s="69" t="s">
        <v>485</v>
      </c>
      <c r="I129" s="69">
        <v>199.559</v>
      </c>
      <c r="J129" s="75">
        <v>20</v>
      </c>
      <c r="K129" s="75">
        <v>7.5</v>
      </c>
      <c r="L129" s="75" t="s">
        <v>62</v>
      </c>
      <c r="M129" s="74" t="s">
        <v>48</v>
      </c>
      <c r="N129" s="69"/>
    </row>
    <row r="130" s="67" customFormat="1" ht="25" customHeight="1" spans="1:14">
      <c r="A130" s="49">
        <v>116</v>
      </c>
      <c r="B130" s="49" t="s">
        <v>17</v>
      </c>
      <c r="C130" s="49" t="s">
        <v>486</v>
      </c>
      <c r="D130" s="69" t="s">
        <v>437</v>
      </c>
      <c r="E130" s="69" t="s">
        <v>43</v>
      </c>
      <c r="F130" s="69" t="s">
        <v>487</v>
      </c>
      <c r="G130" s="69" t="s">
        <v>488</v>
      </c>
      <c r="H130" s="69" t="s">
        <v>489</v>
      </c>
      <c r="I130" s="69">
        <v>304.178</v>
      </c>
      <c r="J130" s="75">
        <v>36</v>
      </c>
      <c r="K130" s="75">
        <v>7</v>
      </c>
      <c r="L130" s="75" t="s">
        <v>62</v>
      </c>
      <c r="M130" s="74" t="s">
        <v>48</v>
      </c>
      <c r="N130" s="69"/>
    </row>
    <row r="131" s="67" customFormat="1" ht="25" customHeight="1" spans="1:14">
      <c r="A131" s="49">
        <v>117</v>
      </c>
      <c r="B131" s="49" t="s">
        <v>17</v>
      </c>
      <c r="C131" s="49" t="s">
        <v>490</v>
      </c>
      <c r="D131" s="69" t="s">
        <v>491</v>
      </c>
      <c r="E131" s="69" t="s">
        <v>43</v>
      </c>
      <c r="F131" s="69" t="s">
        <v>492</v>
      </c>
      <c r="G131" s="69" t="s">
        <v>493</v>
      </c>
      <c r="H131" s="69" t="s">
        <v>494</v>
      </c>
      <c r="I131" s="69">
        <v>40.152</v>
      </c>
      <c r="J131" s="75">
        <v>20</v>
      </c>
      <c r="K131" s="75">
        <v>6</v>
      </c>
      <c r="L131" s="75" t="s">
        <v>62</v>
      </c>
      <c r="M131" s="74" t="s">
        <v>48</v>
      </c>
      <c r="N131" s="69"/>
    </row>
    <row r="132" s="67" customFormat="1" ht="25" customHeight="1" spans="1:14">
      <c r="A132" s="49">
        <v>118</v>
      </c>
      <c r="B132" s="49" t="s">
        <v>17</v>
      </c>
      <c r="C132" s="49" t="s">
        <v>490</v>
      </c>
      <c r="D132" s="69" t="s">
        <v>495</v>
      </c>
      <c r="E132" s="69" t="s">
        <v>64</v>
      </c>
      <c r="F132" s="69" t="s">
        <v>496</v>
      </c>
      <c r="G132" s="69" t="s">
        <v>497</v>
      </c>
      <c r="H132" s="69" t="s">
        <v>498</v>
      </c>
      <c r="I132" s="69">
        <v>28.146</v>
      </c>
      <c r="J132" s="69">
        <v>18</v>
      </c>
      <c r="K132" s="69">
        <v>10.5</v>
      </c>
      <c r="L132" s="69" t="s">
        <v>62</v>
      </c>
      <c r="M132" s="74" t="s">
        <v>63</v>
      </c>
      <c r="N132" s="69"/>
    </row>
    <row r="133" s="67" customFormat="1" ht="25" customHeight="1" spans="1:14">
      <c r="A133" s="49">
        <v>119</v>
      </c>
      <c r="B133" s="49" t="s">
        <v>17</v>
      </c>
      <c r="C133" s="49" t="s">
        <v>490</v>
      </c>
      <c r="D133" s="69" t="s">
        <v>499</v>
      </c>
      <c r="E133" s="69" t="s">
        <v>43</v>
      </c>
      <c r="F133" s="69" t="s">
        <v>500</v>
      </c>
      <c r="G133" s="69" t="s">
        <v>501</v>
      </c>
      <c r="H133" s="69" t="s">
        <v>502</v>
      </c>
      <c r="I133" s="69">
        <v>190.162</v>
      </c>
      <c r="J133" s="69">
        <v>12</v>
      </c>
      <c r="K133" s="69">
        <v>7</v>
      </c>
      <c r="L133" s="69" t="s">
        <v>62</v>
      </c>
      <c r="M133" s="74" t="s">
        <v>48</v>
      </c>
      <c r="N133" s="69"/>
    </row>
    <row r="134" s="67" customFormat="1" ht="25" customHeight="1" spans="1:14">
      <c r="A134" s="49">
        <v>120</v>
      </c>
      <c r="B134" s="49" t="s">
        <v>17</v>
      </c>
      <c r="C134" s="49" t="s">
        <v>490</v>
      </c>
      <c r="D134" s="69" t="s">
        <v>495</v>
      </c>
      <c r="E134" s="69" t="s">
        <v>64</v>
      </c>
      <c r="F134" s="69" t="s">
        <v>503</v>
      </c>
      <c r="G134" s="69" t="s">
        <v>504</v>
      </c>
      <c r="H134" s="69" t="s">
        <v>505</v>
      </c>
      <c r="I134" s="69">
        <v>24.688</v>
      </c>
      <c r="J134" s="69">
        <v>12</v>
      </c>
      <c r="K134" s="69">
        <v>7.5</v>
      </c>
      <c r="L134" s="69" t="s">
        <v>62</v>
      </c>
      <c r="M134" s="49" t="s">
        <v>55</v>
      </c>
      <c r="N134" s="69"/>
    </row>
    <row r="135" s="67" customFormat="1" ht="25" customHeight="1" spans="1:14">
      <c r="A135" s="49">
        <v>121</v>
      </c>
      <c r="B135" s="49" t="s">
        <v>17</v>
      </c>
      <c r="C135" s="49" t="s">
        <v>490</v>
      </c>
      <c r="D135" s="69" t="s">
        <v>313</v>
      </c>
      <c r="E135" s="69" t="s">
        <v>58</v>
      </c>
      <c r="F135" s="69" t="s">
        <v>506</v>
      </c>
      <c r="G135" s="69" t="s">
        <v>507</v>
      </c>
      <c r="H135" s="69" t="s">
        <v>508</v>
      </c>
      <c r="I135" s="69">
        <v>2040.065</v>
      </c>
      <c r="J135" s="69">
        <v>20</v>
      </c>
      <c r="K135" s="69">
        <v>7.8</v>
      </c>
      <c r="L135" s="69" t="s">
        <v>62</v>
      </c>
      <c r="M135" s="49" t="s">
        <v>55</v>
      </c>
      <c r="N135" s="69"/>
    </row>
    <row r="136" s="67" customFormat="1" ht="25" customHeight="1" spans="1:14">
      <c r="A136" s="49">
        <v>122</v>
      </c>
      <c r="B136" s="49" t="s">
        <v>17</v>
      </c>
      <c r="C136" s="49" t="s">
        <v>509</v>
      </c>
      <c r="D136" s="69" t="s">
        <v>476</v>
      </c>
      <c r="E136" s="69" t="s">
        <v>64</v>
      </c>
      <c r="F136" s="69" t="s">
        <v>510</v>
      </c>
      <c r="G136" s="69" t="s">
        <v>511</v>
      </c>
      <c r="H136" s="69" t="s">
        <v>512</v>
      </c>
      <c r="I136" s="69">
        <v>43.714</v>
      </c>
      <c r="J136" s="75">
        <v>20</v>
      </c>
      <c r="K136" s="75">
        <v>10</v>
      </c>
      <c r="L136" s="75" t="s">
        <v>62</v>
      </c>
      <c r="M136" s="74" t="s">
        <v>63</v>
      </c>
      <c r="N136" s="69"/>
    </row>
    <row r="137" s="67" customFormat="1" ht="25" customHeight="1" spans="1:14">
      <c r="A137" s="49">
        <v>123</v>
      </c>
      <c r="B137" s="49" t="s">
        <v>17</v>
      </c>
      <c r="C137" s="49" t="s">
        <v>509</v>
      </c>
      <c r="D137" s="69" t="s">
        <v>476</v>
      </c>
      <c r="E137" s="69" t="s">
        <v>64</v>
      </c>
      <c r="F137" s="69" t="s">
        <v>513</v>
      </c>
      <c r="G137" s="69" t="s">
        <v>514</v>
      </c>
      <c r="H137" s="69" t="s">
        <v>515</v>
      </c>
      <c r="I137" s="69">
        <v>31.514</v>
      </c>
      <c r="J137" s="69">
        <v>102</v>
      </c>
      <c r="K137" s="69">
        <v>7.5</v>
      </c>
      <c r="L137" s="69" t="s">
        <v>134</v>
      </c>
      <c r="M137" s="74" t="s">
        <v>63</v>
      </c>
      <c r="N137" s="69"/>
    </row>
    <row r="138" s="67" customFormat="1" ht="25" customHeight="1" spans="1:14">
      <c r="A138" s="49">
        <v>124</v>
      </c>
      <c r="B138" s="49" t="s">
        <v>17</v>
      </c>
      <c r="C138" s="49" t="s">
        <v>509</v>
      </c>
      <c r="D138" s="69" t="s">
        <v>516</v>
      </c>
      <c r="E138" s="69" t="s">
        <v>64</v>
      </c>
      <c r="F138" s="69" t="s">
        <v>517</v>
      </c>
      <c r="G138" s="69" t="s">
        <v>518</v>
      </c>
      <c r="H138" s="69" t="s">
        <v>519</v>
      </c>
      <c r="I138" s="69">
        <v>91.482</v>
      </c>
      <c r="J138" s="69">
        <v>35</v>
      </c>
      <c r="K138" s="69">
        <v>9</v>
      </c>
      <c r="L138" s="69" t="s">
        <v>47</v>
      </c>
      <c r="M138" s="49" t="s">
        <v>55</v>
      </c>
      <c r="N138" s="69"/>
    </row>
    <row r="139" s="67" customFormat="1" ht="25" customHeight="1" spans="1:14">
      <c r="A139" s="49">
        <v>125</v>
      </c>
      <c r="B139" s="70" t="s">
        <v>17</v>
      </c>
      <c r="C139" s="70" t="s">
        <v>509</v>
      </c>
      <c r="D139" s="69" t="s">
        <v>516</v>
      </c>
      <c r="E139" s="69" t="s">
        <v>64</v>
      </c>
      <c r="F139" s="71" t="s">
        <v>520</v>
      </c>
      <c r="G139" s="71" t="s">
        <v>521</v>
      </c>
      <c r="H139" s="69" t="s">
        <v>522</v>
      </c>
      <c r="I139" s="69">
        <v>111.646</v>
      </c>
      <c r="J139" s="69">
        <v>11</v>
      </c>
      <c r="K139" s="69">
        <v>8.8</v>
      </c>
      <c r="L139" s="69" t="s">
        <v>62</v>
      </c>
      <c r="M139" s="49" t="s">
        <v>55</v>
      </c>
      <c r="N139" s="69"/>
    </row>
    <row r="140" s="67" customFormat="1" ht="25" customHeight="1" spans="1:14">
      <c r="A140" s="49">
        <v>126</v>
      </c>
      <c r="B140" s="70" t="s">
        <v>17</v>
      </c>
      <c r="C140" s="70" t="s">
        <v>509</v>
      </c>
      <c r="D140" s="69" t="s">
        <v>523</v>
      </c>
      <c r="E140" s="69" t="s">
        <v>43</v>
      </c>
      <c r="F140" s="71" t="s">
        <v>524</v>
      </c>
      <c r="G140" s="71" t="s">
        <v>525</v>
      </c>
      <c r="H140" s="69" t="s">
        <v>526</v>
      </c>
      <c r="I140" s="69">
        <v>51.915</v>
      </c>
      <c r="J140" s="69">
        <v>13</v>
      </c>
      <c r="K140" s="69">
        <v>5.8</v>
      </c>
      <c r="L140" s="69" t="s">
        <v>62</v>
      </c>
      <c r="M140" s="49" t="s">
        <v>55</v>
      </c>
      <c r="N140" s="69"/>
    </row>
    <row r="141" s="67" customFormat="1" ht="25" customHeight="1" spans="1:14">
      <c r="A141" s="49">
        <v>127</v>
      </c>
      <c r="B141" s="70" t="s">
        <v>17</v>
      </c>
      <c r="C141" s="70" t="s">
        <v>509</v>
      </c>
      <c r="D141" s="69" t="s">
        <v>476</v>
      </c>
      <c r="E141" s="69" t="s">
        <v>64</v>
      </c>
      <c r="F141" s="71" t="s">
        <v>527</v>
      </c>
      <c r="G141" s="71" t="s">
        <v>528</v>
      </c>
      <c r="H141" s="69" t="s">
        <v>529</v>
      </c>
      <c r="I141" s="69">
        <v>75.568</v>
      </c>
      <c r="J141" s="69">
        <v>12</v>
      </c>
      <c r="K141" s="69">
        <v>8</v>
      </c>
      <c r="L141" s="69" t="s">
        <v>62</v>
      </c>
      <c r="M141" s="49" t="s">
        <v>55</v>
      </c>
      <c r="N141" s="69"/>
    </row>
    <row r="142" s="67" customFormat="1" ht="25" customHeight="1" spans="1:14">
      <c r="A142" s="49"/>
      <c r="B142" s="46" t="s">
        <v>530</v>
      </c>
      <c r="C142" s="70"/>
      <c r="D142" s="69"/>
      <c r="E142" s="69"/>
      <c r="F142" s="71"/>
      <c r="G142" s="68">
        <f>SUBTOTAL(3,G143:G155)</f>
        <v>13</v>
      </c>
      <c r="H142" s="69"/>
      <c r="I142" s="69"/>
      <c r="J142" s="69"/>
      <c r="K142" s="69"/>
      <c r="L142" s="69"/>
      <c r="M142" s="49"/>
      <c r="N142" s="69"/>
    </row>
    <row r="143" s="67" customFormat="1" ht="25" customHeight="1" spans="1:14">
      <c r="A143" s="49">
        <v>128</v>
      </c>
      <c r="B143" s="49" t="s">
        <v>18</v>
      </c>
      <c r="C143" s="49" t="s">
        <v>531</v>
      </c>
      <c r="D143" s="69" t="s">
        <v>532</v>
      </c>
      <c r="E143" s="69" t="s">
        <v>43</v>
      </c>
      <c r="F143" s="69" t="s">
        <v>533</v>
      </c>
      <c r="G143" s="69" t="s">
        <v>534</v>
      </c>
      <c r="H143" s="69" t="s">
        <v>535</v>
      </c>
      <c r="I143" s="69">
        <v>66.042</v>
      </c>
      <c r="J143" s="69">
        <v>26.5</v>
      </c>
      <c r="K143" s="69">
        <v>6.2</v>
      </c>
      <c r="L143" s="69" t="s">
        <v>62</v>
      </c>
      <c r="M143" s="49" t="s">
        <v>113</v>
      </c>
      <c r="N143" s="69"/>
    </row>
    <row r="144" s="67" customFormat="1" ht="25" customHeight="1" spans="1:14">
      <c r="A144" s="49">
        <v>129</v>
      </c>
      <c r="B144" s="49" t="s">
        <v>18</v>
      </c>
      <c r="C144" s="49" t="s">
        <v>531</v>
      </c>
      <c r="D144" s="69" t="s">
        <v>532</v>
      </c>
      <c r="E144" s="69" t="s">
        <v>43</v>
      </c>
      <c r="F144" s="69" t="s">
        <v>536</v>
      </c>
      <c r="G144" s="69" t="s">
        <v>537</v>
      </c>
      <c r="H144" s="69" t="s">
        <v>538</v>
      </c>
      <c r="I144" s="69">
        <v>80.01</v>
      </c>
      <c r="J144" s="69">
        <v>10</v>
      </c>
      <c r="K144" s="69">
        <v>5.5</v>
      </c>
      <c r="L144" s="69" t="s">
        <v>62</v>
      </c>
      <c r="M144" s="49" t="s">
        <v>113</v>
      </c>
      <c r="N144" s="69"/>
    </row>
    <row r="145" s="67" customFormat="1" ht="25" customHeight="1" spans="1:14">
      <c r="A145" s="49">
        <v>130</v>
      </c>
      <c r="B145" s="49" t="s">
        <v>18</v>
      </c>
      <c r="C145" s="49" t="s">
        <v>531</v>
      </c>
      <c r="D145" s="69" t="s">
        <v>532</v>
      </c>
      <c r="E145" s="69" t="s">
        <v>43</v>
      </c>
      <c r="F145" s="69" t="s">
        <v>539</v>
      </c>
      <c r="G145" s="69" t="s">
        <v>540</v>
      </c>
      <c r="H145" s="69" t="s">
        <v>541</v>
      </c>
      <c r="I145" s="69">
        <v>81.7</v>
      </c>
      <c r="J145" s="69">
        <v>10</v>
      </c>
      <c r="K145" s="69">
        <v>5.5</v>
      </c>
      <c r="L145" s="69" t="s">
        <v>62</v>
      </c>
      <c r="M145" s="49" t="s">
        <v>113</v>
      </c>
      <c r="N145" s="69"/>
    </row>
    <row r="146" s="67" customFormat="1" ht="25" customHeight="1" spans="1:14">
      <c r="A146" s="49">
        <v>131</v>
      </c>
      <c r="B146" s="49" t="s">
        <v>18</v>
      </c>
      <c r="C146" s="49" t="s">
        <v>531</v>
      </c>
      <c r="D146" s="69" t="s">
        <v>532</v>
      </c>
      <c r="E146" s="69" t="s">
        <v>43</v>
      </c>
      <c r="F146" s="69" t="s">
        <v>542</v>
      </c>
      <c r="G146" s="69" t="s">
        <v>543</v>
      </c>
      <c r="H146" s="69" t="s">
        <v>544</v>
      </c>
      <c r="I146" s="69">
        <v>80.4</v>
      </c>
      <c r="J146" s="69">
        <v>21</v>
      </c>
      <c r="K146" s="69">
        <v>6</v>
      </c>
      <c r="L146" s="69" t="s">
        <v>62</v>
      </c>
      <c r="M146" s="49" t="s">
        <v>113</v>
      </c>
      <c r="N146" s="69"/>
    </row>
    <row r="147" s="67" customFormat="1" ht="25" customHeight="1" spans="1:14">
      <c r="A147" s="49">
        <v>132</v>
      </c>
      <c r="B147" s="49" t="s">
        <v>18</v>
      </c>
      <c r="C147" s="49" t="s">
        <v>531</v>
      </c>
      <c r="D147" s="69" t="s">
        <v>329</v>
      </c>
      <c r="E147" s="78" t="s">
        <v>58</v>
      </c>
      <c r="F147" s="69" t="s">
        <v>545</v>
      </c>
      <c r="G147" s="69" t="s">
        <v>546</v>
      </c>
      <c r="H147" s="69" t="s">
        <v>547</v>
      </c>
      <c r="I147" s="69">
        <v>1226.387</v>
      </c>
      <c r="J147" s="69">
        <v>249.5</v>
      </c>
      <c r="K147" s="69">
        <v>12</v>
      </c>
      <c r="L147" s="69" t="s">
        <v>134</v>
      </c>
      <c r="M147" s="49" t="s">
        <v>55</v>
      </c>
      <c r="N147" s="69"/>
    </row>
    <row r="148" s="67" customFormat="1" ht="25" customHeight="1" spans="1:14">
      <c r="A148" s="49">
        <v>133</v>
      </c>
      <c r="B148" s="49" t="s">
        <v>18</v>
      </c>
      <c r="C148" s="49" t="s">
        <v>548</v>
      </c>
      <c r="D148" s="69" t="s">
        <v>549</v>
      </c>
      <c r="E148" s="69" t="s">
        <v>58</v>
      </c>
      <c r="F148" s="69" t="s">
        <v>550</v>
      </c>
      <c r="G148" s="69" t="s">
        <v>551</v>
      </c>
      <c r="H148" s="69" t="s">
        <v>552</v>
      </c>
      <c r="I148" s="69">
        <v>45.301</v>
      </c>
      <c r="J148" s="69">
        <v>8</v>
      </c>
      <c r="K148" s="69">
        <v>8.3</v>
      </c>
      <c r="L148" s="69" t="s">
        <v>62</v>
      </c>
      <c r="M148" s="74" t="s">
        <v>48</v>
      </c>
      <c r="N148" s="69"/>
    </row>
    <row r="149" s="67" customFormat="1" ht="25" customHeight="1" spans="1:14">
      <c r="A149" s="49">
        <v>134</v>
      </c>
      <c r="B149" s="70" t="s">
        <v>18</v>
      </c>
      <c r="C149" s="70" t="s">
        <v>548</v>
      </c>
      <c r="D149" s="69" t="s">
        <v>57</v>
      </c>
      <c r="E149" s="69" t="s">
        <v>58</v>
      </c>
      <c r="F149" s="71" t="s">
        <v>553</v>
      </c>
      <c r="G149" s="71" t="s">
        <v>554</v>
      </c>
      <c r="H149" s="69" t="s">
        <v>555</v>
      </c>
      <c r="I149" s="69">
        <v>199.808</v>
      </c>
      <c r="J149" s="69">
        <v>8.6</v>
      </c>
      <c r="K149" s="69">
        <v>12.5</v>
      </c>
      <c r="L149" s="69" t="s">
        <v>62</v>
      </c>
      <c r="M149" s="49" t="s">
        <v>55</v>
      </c>
      <c r="N149" s="69"/>
    </row>
    <row r="150" s="67" customFormat="1" ht="25" customHeight="1" spans="1:14">
      <c r="A150" s="49">
        <v>135</v>
      </c>
      <c r="B150" s="70" t="s">
        <v>18</v>
      </c>
      <c r="C150" s="70" t="s">
        <v>548</v>
      </c>
      <c r="D150" s="69" t="s">
        <v>549</v>
      </c>
      <c r="E150" s="69" t="s">
        <v>43</v>
      </c>
      <c r="F150" s="71" t="s">
        <v>556</v>
      </c>
      <c r="G150" s="71" t="s">
        <v>557</v>
      </c>
      <c r="H150" s="69" t="s">
        <v>558</v>
      </c>
      <c r="I150" s="69">
        <v>83.353</v>
      </c>
      <c r="J150" s="69">
        <v>15.5</v>
      </c>
      <c r="K150" s="69">
        <v>6.5</v>
      </c>
      <c r="L150" s="69" t="s">
        <v>62</v>
      </c>
      <c r="M150" s="49" t="s">
        <v>55</v>
      </c>
      <c r="N150" s="69"/>
    </row>
    <row r="151" s="67" customFormat="1" ht="25" customHeight="1" spans="1:14">
      <c r="A151" s="49">
        <v>136</v>
      </c>
      <c r="B151" s="49" t="s">
        <v>18</v>
      </c>
      <c r="C151" s="49" t="s">
        <v>559</v>
      </c>
      <c r="D151" s="69" t="s">
        <v>560</v>
      </c>
      <c r="E151" s="69" t="s">
        <v>43</v>
      </c>
      <c r="F151" s="69" t="s">
        <v>561</v>
      </c>
      <c r="G151" s="69" t="s">
        <v>562</v>
      </c>
      <c r="H151" s="69" t="s">
        <v>563</v>
      </c>
      <c r="I151" s="69">
        <v>7.663</v>
      </c>
      <c r="J151" s="69">
        <v>70.3</v>
      </c>
      <c r="K151" s="69">
        <v>7.5</v>
      </c>
      <c r="L151" s="69" t="s">
        <v>134</v>
      </c>
      <c r="M151" s="74" t="s">
        <v>48</v>
      </c>
      <c r="N151" s="69"/>
    </row>
    <row r="152" s="67" customFormat="1" ht="25" customHeight="1" spans="1:14">
      <c r="A152" s="49">
        <v>137</v>
      </c>
      <c r="B152" s="49" t="s">
        <v>18</v>
      </c>
      <c r="C152" s="49" t="s">
        <v>559</v>
      </c>
      <c r="D152" s="69" t="s">
        <v>549</v>
      </c>
      <c r="E152" s="69" t="s">
        <v>43</v>
      </c>
      <c r="F152" s="69" t="s">
        <v>564</v>
      </c>
      <c r="G152" s="69" t="s">
        <v>565</v>
      </c>
      <c r="H152" s="69" t="s">
        <v>566</v>
      </c>
      <c r="I152" s="69">
        <v>110.526</v>
      </c>
      <c r="J152" s="69">
        <v>7.5</v>
      </c>
      <c r="K152" s="69">
        <v>7.5</v>
      </c>
      <c r="L152" s="69" t="s">
        <v>62</v>
      </c>
      <c r="M152" s="74" t="s">
        <v>48</v>
      </c>
      <c r="N152" s="49"/>
    </row>
    <row r="153" s="67" customFormat="1" ht="25" customHeight="1" spans="1:14">
      <c r="A153" s="49">
        <v>138</v>
      </c>
      <c r="B153" s="49" t="s">
        <v>18</v>
      </c>
      <c r="C153" s="49" t="s">
        <v>567</v>
      </c>
      <c r="D153" s="69" t="s">
        <v>532</v>
      </c>
      <c r="E153" s="69" t="s">
        <v>43</v>
      </c>
      <c r="F153" s="69" t="s">
        <v>568</v>
      </c>
      <c r="G153" s="69" t="s">
        <v>569</v>
      </c>
      <c r="H153" s="69" t="s">
        <v>570</v>
      </c>
      <c r="I153" s="69">
        <v>88.763</v>
      </c>
      <c r="J153" s="69">
        <v>56</v>
      </c>
      <c r="K153" s="69">
        <v>12</v>
      </c>
      <c r="L153" s="69" t="s">
        <v>47</v>
      </c>
      <c r="M153" s="74" t="s">
        <v>55</v>
      </c>
      <c r="N153" s="49"/>
    </row>
    <row r="154" s="67" customFormat="1" ht="25" customHeight="1" spans="1:14">
      <c r="A154" s="49">
        <v>139</v>
      </c>
      <c r="B154" s="49" t="s">
        <v>18</v>
      </c>
      <c r="C154" s="49" t="s">
        <v>567</v>
      </c>
      <c r="D154" s="69" t="s">
        <v>532</v>
      </c>
      <c r="E154" s="69" t="s">
        <v>43</v>
      </c>
      <c r="F154" s="69" t="s">
        <v>571</v>
      </c>
      <c r="G154" s="69" t="s">
        <v>572</v>
      </c>
      <c r="H154" s="69" t="s">
        <v>573</v>
      </c>
      <c r="I154" s="69">
        <v>103.506</v>
      </c>
      <c r="J154" s="69">
        <v>68</v>
      </c>
      <c r="K154" s="69">
        <v>9</v>
      </c>
      <c r="L154" s="69" t="s">
        <v>47</v>
      </c>
      <c r="M154" s="74" t="s">
        <v>55</v>
      </c>
      <c r="N154" s="49"/>
    </row>
    <row r="155" s="67" customFormat="1" ht="43" customHeight="1" spans="1:14">
      <c r="A155" s="49">
        <v>140</v>
      </c>
      <c r="B155" s="69" t="s">
        <v>18</v>
      </c>
      <c r="C155" s="69" t="s">
        <v>567</v>
      </c>
      <c r="D155" s="69" t="s">
        <v>532</v>
      </c>
      <c r="E155" s="69" t="s">
        <v>58</v>
      </c>
      <c r="F155" s="69" t="s">
        <v>574</v>
      </c>
      <c r="G155" s="69" t="s">
        <v>575</v>
      </c>
      <c r="H155" s="69" t="s">
        <v>576</v>
      </c>
      <c r="I155" s="69">
        <v>107.028</v>
      </c>
      <c r="J155" s="69">
        <v>1497</v>
      </c>
      <c r="K155" s="69">
        <v>10</v>
      </c>
      <c r="L155" s="69" t="s">
        <v>371</v>
      </c>
      <c r="M155" s="49" t="s">
        <v>577</v>
      </c>
      <c r="N155" s="69"/>
    </row>
    <row r="156" s="67" customFormat="1" ht="25" customHeight="1" spans="1:14">
      <c r="A156" s="49"/>
      <c r="B156" s="46" t="s">
        <v>578</v>
      </c>
      <c r="C156" s="69"/>
      <c r="D156" s="69"/>
      <c r="E156" s="69"/>
      <c r="F156" s="69"/>
      <c r="G156" s="68">
        <f>SUBTOTAL(3,G157:G185)</f>
        <v>29</v>
      </c>
      <c r="H156" s="69"/>
      <c r="I156" s="69"/>
      <c r="J156" s="69"/>
      <c r="K156" s="69"/>
      <c r="L156" s="69"/>
      <c r="M156" s="49"/>
      <c r="N156" s="69"/>
    </row>
    <row r="157" s="67" customFormat="1" ht="25" customHeight="1" spans="1:14">
      <c r="A157" s="49">
        <v>141</v>
      </c>
      <c r="B157" s="69" t="s">
        <v>19</v>
      </c>
      <c r="C157" s="69" t="s">
        <v>579</v>
      </c>
      <c r="D157" s="69" t="s">
        <v>580</v>
      </c>
      <c r="E157" s="69" t="s">
        <v>43</v>
      </c>
      <c r="F157" s="69" t="s">
        <v>581</v>
      </c>
      <c r="G157" s="69" t="s">
        <v>582</v>
      </c>
      <c r="H157" s="69" t="s">
        <v>583</v>
      </c>
      <c r="I157" s="69">
        <v>212.458</v>
      </c>
      <c r="J157" s="75">
        <v>6.3</v>
      </c>
      <c r="K157" s="75">
        <v>6.3</v>
      </c>
      <c r="L157" s="75" t="s">
        <v>62</v>
      </c>
      <c r="M157" s="74" t="s">
        <v>63</v>
      </c>
      <c r="N157" s="69"/>
    </row>
    <row r="158" s="67" customFormat="1" ht="25" customHeight="1" spans="1:14">
      <c r="A158" s="49">
        <v>142</v>
      </c>
      <c r="B158" s="69" t="s">
        <v>19</v>
      </c>
      <c r="C158" s="69" t="s">
        <v>584</v>
      </c>
      <c r="D158" s="69" t="s">
        <v>585</v>
      </c>
      <c r="E158" s="69" t="s">
        <v>58</v>
      </c>
      <c r="F158" s="69" t="s">
        <v>586</v>
      </c>
      <c r="G158" s="69" t="s">
        <v>587</v>
      </c>
      <c r="H158" s="69" t="s">
        <v>588</v>
      </c>
      <c r="I158" s="69">
        <v>69.889</v>
      </c>
      <c r="J158" s="75">
        <v>11</v>
      </c>
      <c r="K158" s="75">
        <v>10</v>
      </c>
      <c r="L158" s="75" t="s">
        <v>62</v>
      </c>
      <c r="M158" s="74" t="s">
        <v>63</v>
      </c>
      <c r="N158" s="69"/>
    </row>
    <row r="159" s="67" customFormat="1" ht="25" customHeight="1" spans="1:14">
      <c r="A159" s="49">
        <v>143</v>
      </c>
      <c r="B159" s="69" t="s">
        <v>19</v>
      </c>
      <c r="C159" s="69" t="s">
        <v>584</v>
      </c>
      <c r="D159" s="69" t="s">
        <v>585</v>
      </c>
      <c r="E159" s="69" t="s">
        <v>64</v>
      </c>
      <c r="F159" s="69" t="s">
        <v>589</v>
      </c>
      <c r="G159" s="69" t="s">
        <v>590</v>
      </c>
      <c r="H159" s="69" t="s">
        <v>591</v>
      </c>
      <c r="I159" s="69">
        <v>75.053</v>
      </c>
      <c r="J159" s="75">
        <v>8</v>
      </c>
      <c r="K159" s="75">
        <v>7.2</v>
      </c>
      <c r="L159" s="75" t="s">
        <v>62</v>
      </c>
      <c r="M159" s="74" t="s">
        <v>77</v>
      </c>
      <c r="N159" s="69"/>
    </row>
    <row r="160" s="67" customFormat="1" ht="25" customHeight="1" spans="1:14">
      <c r="A160" s="49">
        <v>144</v>
      </c>
      <c r="B160" s="69" t="s">
        <v>19</v>
      </c>
      <c r="C160" s="69" t="s">
        <v>584</v>
      </c>
      <c r="D160" s="69" t="s">
        <v>580</v>
      </c>
      <c r="E160" s="69" t="s">
        <v>64</v>
      </c>
      <c r="F160" s="69" t="s">
        <v>592</v>
      </c>
      <c r="G160" s="69" t="s">
        <v>593</v>
      </c>
      <c r="H160" s="69" t="s">
        <v>594</v>
      </c>
      <c r="I160" s="69">
        <v>301.787</v>
      </c>
      <c r="J160" s="75">
        <v>126</v>
      </c>
      <c r="K160" s="75">
        <v>7</v>
      </c>
      <c r="L160" s="75" t="s">
        <v>134</v>
      </c>
      <c r="M160" s="74" t="s">
        <v>63</v>
      </c>
      <c r="N160" s="69"/>
    </row>
    <row r="161" s="67" customFormat="1" ht="25" customHeight="1" spans="1:14">
      <c r="A161" s="49">
        <v>145</v>
      </c>
      <c r="B161" s="69" t="s">
        <v>19</v>
      </c>
      <c r="C161" s="69" t="s">
        <v>584</v>
      </c>
      <c r="D161" s="69" t="s">
        <v>580</v>
      </c>
      <c r="E161" s="69" t="s">
        <v>64</v>
      </c>
      <c r="F161" s="69" t="s">
        <v>595</v>
      </c>
      <c r="G161" s="69" t="s">
        <v>596</v>
      </c>
      <c r="H161" s="69" t="s">
        <v>597</v>
      </c>
      <c r="I161" s="69">
        <v>303.65</v>
      </c>
      <c r="J161" s="75">
        <v>85</v>
      </c>
      <c r="K161" s="75">
        <v>11.6</v>
      </c>
      <c r="L161" s="75" t="s">
        <v>47</v>
      </c>
      <c r="M161" s="74" t="s">
        <v>48</v>
      </c>
      <c r="N161" s="69"/>
    </row>
    <row r="162" s="67" customFormat="1" ht="25" customHeight="1" spans="1:14">
      <c r="A162" s="49">
        <v>146</v>
      </c>
      <c r="B162" s="49" t="s">
        <v>19</v>
      </c>
      <c r="C162" s="49" t="s">
        <v>584</v>
      </c>
      <c r="D162" s="49" t="s">
        <v>585</v>
      </c>
      <c r="E162" s="49" t="s">
        <v>64</v>
      </c>
      <c r="F162" s="49" t="s">
        <v>598</v>
      </c>
      <c r="G162" s="49" t="s">
        <v>599</v>
      </c>
      <c r="H162" s="49" t="s">
        <v>600</v>
      </c>
      <c r="I162" s="49">
        <v>59.842</v>
      </c>
      <c r="J162" s="74">
        <v>8.5</v>
      </c>
      <c r="K162" s="74">
        <v>6.5</v>
      </c>
      <c r="L162" s="74" t="s">
        <v>62</v>
      </c>
      <c r="M162" s="74" t="s">
        <v>63</v>
      </c>
      <c r="N162" s="49"/>
    </row>
    <row r="163" s="67" customFormat="1" ht="25" customHeight="1" spans="1:14">
      <c r="A163" s="49">
        <v>147</v>
      </c>
      <c r="B163" s="49" t="s">
        <v>19</v>
      </c>
      <c r="C163" s="49" t="s">
        <v>584</v>
      </c>
      <c r="D163" s="49" t="s">
        <v>601</v>
      </c>
      <c r="E163" s="49" t="s">
        <v>43</v>
      </c>
      <c r="F163" s="49" t="s">
        <v>602</v>
      </c>
      <c r="G163" s="49" t="s">
        <v>603</v>
      </c>
      <c r="H163" s="49" t="s">
        <v>604</v>
      </c>
      <c r="I163" s="49">
        <v>17.187</v>
      </c>
      <c r="J163" s="74">
        <v>17</v>
      </c>
      <c r="K163" s="74">
        <v>3.5</v>
      </c>
      <c r="L163" s="74" t="s">
        <v>62</v>
      </c>
      <c r="M163" s="49" t="s">
        <v>113</v>
      </c>
      <c r="N163" s="79"/>
    </row>
    <row r="164" s="67" customFormat="1" ht="25" customHeight="1" spans="1:14">
      <c r="A164" s="49">
        <v>148</v>
      </c>
      <c r="B164" s="49" t="s">
        <v>19</v>
      </c>
      <c r="C164" s="49" t="s">
        <v>584</v>
      </c>
      <c r="D164" s="49" t="s">
        <v>605</v>
      </c>
      <c r="E164" s="49" t="s">
        <v>43</v>
      </c>
      <c r="F164" s="49" t="s">
        <v>606</v>
      </c>
      <c r="G164" s="49" t="s">
        <v>607</v>
      </c>
      <c r="H164" s="49" t="s">
        <v>608</v>
      </c>
      <c r="I164" s="49">
        <v>181.486</v>
      </c>
      <c r="J164" s="49">
        <v>14</v>
      </c>
      <c r="K164" s="49">
        <v>9</v>
      </c>
      <c r="L164" s="49" t="s">
        <v>62</v>
      </c>
      <c r="M164" s="49" t="s">
        <v>113</v>
      </c>
      <c r="N164" s="49"/>
    </row>
    <row r="165" s="67" customFormat="1" ht="25" customHeight="1" spans="1:14">
      <c r="A165" s="49">
        <v>149</v>
      </c>
      <c r="B165" s="70" t="s">
        <v>19</v>
      </c>
      <c r="C165" s="70" t="s">
        <v>584</v>
      </c>
      <c r="D165" s="49" t="s">
        <v>580</v>
      </c>
      <c r="E165" s="49" t="s">
        <v>43</v>
      </c>
      <c r="F165" s="70" t="s">
        <v>609</v>
      </c>
      <c r="G165" s="70" t="s">
        <v>610</v>
      </c>
      <c r="H165" s="49" t="s">
        <v>611</v>
      </c>
      <c r="I165" s="49">
        <v>289.404</v>
      </c>
      <c r="J165" s="49">
        <v>32</v>
      </c>
      <c r="K165" s="49">
        <v>4.5</v>
      </c>
      <c r="L165" s="49" t="s">
        <v>47</v>
      </c>
      <c r="M165" s="49" t="s">
        <v>55</v>
      </c>
      <c r="N165" s="49"/>
    </row>
    <row r="166" s="67" customFormat="1" ht="25" customHeight="1" spans="1:14">
      <c r="A166" s="49">
        <v>150</v>
      </c>
      <c r="B166" s="49" t="s">
        <v>19</v>
      </c>
      <c r="C166" s="49" t="s">
        <v>584</v>
      </c>
      <c r="D166" s="49" t="s">
        <v>177</v>
      </c>
      <c r="E166" s="49" t="s">
        <v>58</v>
      </c>
      <c r="F166" s="49" t="s">
        <v>612</v>
      </c>
      <c r="G166" s="49" t="s">
        <v>613</v>
      </c>
      <c r="H166" s="49" t="s">
        <v>614</v>
      </c>
      <c r="I166" s="49">
        <v>2139.644</v>
      </c>
      <c r="J166" s="49">
        <v>131.02</v>
      </c>
      <c r="K166" s="49">
        <v>13</v>
      </c>
      <c r="L166" s="69" t="s">
        <v>134</v>
      </c>
      <c r="M166" s="49" t="s">
        <v>55</v>
      </c>
      <c r="N166" s="49"/>
    </row>
    <row r="167" s="67" customFormat="1" ht="25" customHeight="1" spans="1:14">
      <c r="A167" s="49">
        <v>151</v>
      </c>
      <c r="B167" s="49" t="s">
        <v>19</v>
      </c>
      <c r="C167" s="49" t="s">
        <v>615</v>
      </c>
      <c r="D167" s="49" t="s">
        <v>616</v>
      </c>
      <c r="E167" s="49" t="s">
        <v>43</v>
      </c>
      <c r="F167" s="49" t="s">
        <v>617</v>
      </c>
      <c r="G167" s="49" t="s">
        <v>618</v>
      </c>
      <c r="H167" s="49" t="s">
        <v>619</v>
      </c>
      <c r="I167" s="49">
        <v>33.614</v>
      </c>
      <c r="J167" s="74">
        <v>72</v>
      </c>
      <c r="K167" s="74">
        <v>8</v>
      </c>
      <c r="L167" s="74" t="s">
        <v>47</v>
      </c>
      <c r="M167" s="74" t="s">
        <v>63</v>
      </c>
      <c r="N167" s="49"/>
    </row>
    <row r="168" s="67" customFormat="1" ht="25" customHeight="1" spans="1:14">
      <c r="A168" s="49">
        <v>152</v>
      </c>
      <c r="B168" s="49" t="s">
        <v>19</v>
      </c>
      <c r="C168" s="49" t="s">
        <v>615</v>
      </c>
      <c r="D168" s="49" t="s">
        <v>580</v>
      </c>
      <c r="E168" s="49" t="s">
        <v>43</v>
      </c>
      <c r="F168" s="49" t="s">
        <v>620</v>
      </c>
      <c r="G168" s="49" t="s">
        <v>621</v>
      </c>
      <c r="H168" s="49" t="s">
        <v>622</v>
      </c>
      <c r="I168" s="49">
        <v>102.028</v>
      </c>
      <c r="J168" s="74">
        <v>13</v>
      </c>
      <c r="K168" s="74">
        <v>4</v>
      </c>
      <c r="L168" s="74" t="s">
        <v>62</v>
      </c>
      <c r="M168" s="74" t="s">
        <v>48</v>
      </c>
      <c r="N168" s="49"/>
    </row>
    <row r="169" s="67" customFormat="1" ht="25" customHeight="1" spans="1:14">
      <c r="A169" s="49">
        <v>153</v>
      </c>
      <c r="B169" s="49" t="s">
        <v>19</v>
      </c>
      <c r="C169" s="49" t="s">
        <v>615</v>
      </c>
      <c r="D169" s="49" t="s">
        <v>580</v>
      </c>
      <c r="E169" s="49" t="s">
        <v>43</v>
      </c>
      <c r="F169" s="49" t="s">
        <v>623</v>
      </c>
      <c r="G169" s="49" t="s">
        <v>624</v>
      </c>
      <c r="H169" s="49" t="s">
        <v>625</v>
      </c>
      <c r="I169" s="49">
        <v>96.904</v>
      </c>
      <c r="J169" s="74">
        <v>68.5</v>
      </c>
      <c r="K169" s="74">
        <v>4.5</v>
      </c>
      <c r="L169" s="74" t="s">
        <v>47</v>
      </c>
      <c r="M169" s="74" t="s">
        <v>48</v>
      </c>
      <c r="N169" s="49"/>
    </row>
    <row r="170" s="67" customFormat="1" ht="25" customHeight="1" spans="1:14">
      <c r="A170" s="49">
        <v>154</v>
      </c>
      <c r="B170" s="49" t="s">
        <v>19</v>
      </c>
      <c r="C170" s="49" t="s">
        <v>615</v>
      </c>
      <c r="D170" s="49" t="s">
        <v>580</v>
      </c>
      <c r="E170" s="49" t="s">
        <v>43</v>
      </c>
      <c r="F170" s="49" t="s">
        <v>626</v>
      </c>
      <c r="G170" s="49" t="s">
        <v>627</v>
      </c>
      <c r="H170" s="49" t="s">
        <v>628</v>
      </c>
      <c r="I170" s="49">
        <v>120.958</v>
      </c>
      <c r="J170" s="74">
        <v>31.3</v>
      </c>
      <c r="K170" s="74">
        <v>6.5</v>
      </c>
      <c r="L170" s="74" t="s">
        <v>62</v>
      </c>
      <c r="M170" s="74" t="s">
        <v>77</v>
      </c>
      <c r="N170" s="49"/>
    </row>
    <row r="171" s="67" customFormat="1" ht="25" customHeight="1" spans="1:14">
      <c r="A171" s="49">
        <v>155</v>
      </c>
      <c r="B171" s="49" t="s">
        <v>19</v>
      </c>
      <c r="C171" s="49" t="s">
        <v>615</v>
      </c>
      <c r="D171" s="49" t="s">
        <v>204</v>
      </c>
      <c r="E171" s="49" t="s">
        <v>43</v>
      </c>
      <c r="F171" s="49" t="s">
        <v>629</v>
      </c>
      <c r="G171" s="49" t="s">
        <v>630</v>
      </c>
      <c r="H171" s="49" t="s">
        <v>631</v>
      </c>
      <c r="I171" s="49">
        <v>186.208</v>
      </c>
      <c r="J171" s="74">
        <v>18.2</v>
      </c>
      <c r="K171" s="74">
        <v>7.5</v>
      </c>
      <c r="L171" s="74" t="s">
        <v>62</v>
      </c>
      <c r="M171" s="74" t="s">
        <v>48</v>
      </c>
      <c r="N171" s="49"/>
    </row>
    <row r="172" s="67" customFormat="1" ht="25" customHeight="1" spans="1:14">
      <c r="A172" s="49">
        <v>156</v>
      </c>
      <c r="B172" s="49" t="s">
        <v>19</v>
      </c>
      <c r="C172" s="49" t="s">
        <v>615</v>
      </c>
      <c r="D172" s="49" t="s">
        <v>204</v>
      </c>
      <c r="E172" s="49" t="s">
        <v>43</v>
      </c>
      <c r="F172" s="49" t="s">
        <v>632</v>
      </c>
      <c r="G172" s="49" t="s">
        <v>633</v>
      </c>
      <c r="H172" s="49" t="s">
        <v>634</v>
      </c>
      <c r="I172" s="49">
        <v>184.804</v>
      </c>
      <c r="J172" s="74">
        <v>17.2</v>
      </c>
      <c r="K172" s="74">
        <v>7.5</v>
      </c>
      <c r="L172" s="74" t="s">
        <v>62</v>
      </c>
      <c r="M172" s="74" t="s">
        <v>48</v>
      </c>
      <c r="N172" s="49"/>
    </row>
    <row r="173" s="67" customFormat="1" ht="25" customHeight="1" spans="1:14">
      <c r="A173" s="49">
        <v>157</v>
      </c>
      <c r="B173" s="49" t="s">
        <v>19</v>
      </c>
      <c r="C173" s="49" t="s">
        <v>615</v>
      </c>
      <c r="D173" s="49" t="s">
        <v>635</v>
      </c>
      <c r="E173" s="49" t="s">
        <v>43</v>
      </c>
      <c r="F173" s="49" t="s">
        <v>636</v>
      </c>
      <c r="G173" s="49" t="s">
        <v>637</v>
      </c>
      <c r="H173" s="49" t="s">
        <v>638</v>
      </c>
      <c r="I173" s="49">
        <v>129.129</v>
      </c>
      <c r="J173" s="74">
        <v>14.3</v>
      </c>
      <c r="K173" s="74">
        <v>5.1</v>
      </c>
      <c r="L173" s="74" t="s">
        <v>62</v>
      </c>
      <c r="M173" s="74" t="s">
        <v>48</v>
      </c>
      <c r="N173" s="49"/>
    </row>
    <row r="174" s="67" customFormat="1" ht="25" customHeight="1" spans="1:14">
      <c r="A174" s="49">
        <v>158</v>
      </c>
      <c r="B174" s="49" t="s">
        <v>19</v>
      </c>
      <c r="C174" s="49" t="s">
        <v>615</v>
      </c>
      <c r="D174" s="49" t="s">
        <v>177</v>
      </c>
      <c r="E174" s="49" t="s">
        <v>58</v>
      </c>
      <c r="F174" s="49" t="s">
        <v>639</v>
      </c>
      <c r="G174" s="49" t="s">
        <v>640</v>
      </c>
      <c r="H174" s="49" t="s">
        <v>641</v>
      </c>
      <c r="I174" s="49">
        <v>1993.793</v>
      </c>
      <c r="J174" s="49">
        <v>63.8</v>
      </c>
      <c r="K174" s="49">
        <v>12.34</v>
      </c>
      <c r="L174" s="69" t="s">
        <v>47</v>
      </c>
      <c r="M174" s="49" t="s">
        <v>55</v>
      </c>
      <c r="N174" s="49"/>
    </row>
    <row r="175" s="67" customFormat="1" ht="25" customHeight="1" spans="1:14">
      <c r="A175" s="49">
        <v>159</v>
      </c>
      <c r="B175" s="49" t="s">
        <v>19</v>
      </c>
      <c r="C175" s="49" t="s">
        <v>615</v>
      </c>
      <c r="D175" s="49" t="s">
        <v>177</v>
      </c>
      <c r="E175" s="49" t="s">
        <v>58</v>
      </c>
      <c r="F175" s="49" t="s">
        <v>642</v>
      </c>
      <c r="G175" s="49" t="s">
        <v>643</v>
      </c>
      <c r="H175" s="49" t="s">
        <v>644</v>
      </c>
      <c r="I175" s="49">
        <v>2002.764</v>
      </c>
      <c r="J175" s="49">
        <v>17</v>
      </c>
      <c r="K175" s="49">
        <v>12.1</v>
      </c>
      <c r="L175" s="69" t="s">
        <v>62</v>
      </c>
      <c r="M175" s="49" t="s">
        <v>55</v>
      </c>
      <c r="N175" s="49"/>
    </row>
    <row r="176" s="67" customFormat="1" ht="25" customHeight="1" spans="1:14">
      <c r="A176" s="49">
        <v>160</v>
      </c>
      <c r="B176" s="49" t="s">
        <v>19</v>
      </c>
      <c r="C176" s="49" t="s">
        <v>645</v>
      </c>
      <c r="D176" s="49" t="s">
        <v>646</v>
      </c>
      <c r="E176" s="49" t="s">
        <v>43</v>
      </c>
      <c r="F176" s="49" t="s">
        <v>647</v>
      </c>
      <c r="G176" s="49" t="s">
        <v>648</v>
      </c>
      <c r="H176" s="49" t="s">
        <v>649</v>
      </c>
      <c r="I176" s="49">
        <v>298.922</v>
      </c>
      <c r="J176" s="74">
        <v>22</v>
      </c>
      <c r="K176" s="74">
        <v>6.5</v>
      </c>
      <c r="L176" s="74" t="s">
        <v>62</v>
      </c>
      <c r="M176" s="74" t="s">
        <v>48</v>
      </c>
      <c r="N176" s="49"/>
    </row>
    <row r="177" s="67" customFormat="1" ht="25" customHeight="1" spans="1:14">
      <c r="A177" s="49">
        <v>161</v>
      </c>
      <c r="B177" s="49" t="s">
        <v>19</v>
      </c>
      <c r="C177" s="49" t="s">
        <v>645</v>
      </c>
      <c r="D177" s="49" t="s">
        <v>650</v>
      </c>
      <c r="E177" s="49" t="s">
        <v>64</v>
      </c>
      <c r="F177" s="49" t="s">
        <v>651</v>
      </c>
      <c r="G177" s="49" t="s">
        <v>652</v>
      </c>
      <c r="H177" s="49" t="s">
        <v>653</v>
      </c>
      <c r="I177" s="49">
        <v>707.903</v>
      </c>
      <c r="J177" s="49">
        <v>16</v>
      </c>
      <c r="K177" s="49">
        <v>6.9</v>
      </c>
      <c r="L177" s="69" t="s">
        <v>62</v>
      </c>
      <c r="M177" s="49" t="s">
        <v>55</v>
      </c>
      <c r="N177" s="49"/>
    </row>
    <row r="178" s="67" customFormat="1" ht="25" customHeight="1" spans="1:14">
      <c r="A178" s="49">
        <v>162</v>
      </c>
      <c r="B178" s="70" t="s">
        <v>19</v>
      </c>
      <c r="C178" s="70" t="s">
        <v>654</v>
      </c>
      <c r="D178" s="49" t="s">
        <v>655</v>
      </c>
      <c r="E178" s="49" t="s">
        <v>64</v>
      </c>
      <c r="F178" s="70" t="s">
        <v>656</v>
      </c>
      <c r="G178" s="70" t="s">
        <v>657</v>
      </c>
      <c r="H178" s="49" t="s">
        <v>658</v>
      </c>
      <c r="I178" s="49">
        <v>19.275</v>
      </c>
      <c r="J178" s="49">
        <v>24</v>
      </c>
      <c r="K178" s="49">
        <v>7.9</v>
      </c>
      <c r="L178" s="49" t="s">
        <v>62</v>
      </c>
      <c r="M178" s="49" t="s">
        <v>55</v>
      </c>
      <c r="N178" s="49"/>
    </row>
    <row r="179" s="67" customFormat="1" ht="25" customHeight="1" spans="1:14">
      <c r="A179" s="49">
        <v>163</v>
      </c>
      <c r="B179" s="49" t="s">
        <v>19</v>
      </c>
      <c r="C179" s="49" t="s">
        <v>659</v>
      </c>
      <c r="D179" s="49" t="s">
        <v>580</v>
      </c>
      <c r="E179" s="49" t="s">
        <v>43</v>
      </c>
      <c r="F179" s="49" t="s">
        <v>660</v>
      </c>
      <c r="G179" s="49" t="s">
        <v>661</v>
      </c>
      <c r="H179" s="49" t="s">
        <v>662</v>
      </c>
      <c r="I179" s="49">
        <v>35.572</v>
      </c>
      <c r="J179" s="74">
        <v>44.3</v>
      </c>
      <c r="K179" s="74">
        <v>5.5</v>
      </c>
      <c r="L179" s="74" t="s">
        <v>47</v>
      </c>
      <c r="M179" s="74" t="s">
        <v>77</v>
      </c>
      <c r="N179" s="49"/>
    </row>
    <row r="180" s="67" customFormat="1" ht="25" customHeight="1" spans="1:14">
      <c r="A180" s="49">
        <v>164</v>
      </c>
      <c r="B180" s="49" t="s">
        <v>19</v>
      </c>
      <c r="C180" s="49" t="s">
        <v>659</v>
      </c>
      <c r="D180" s="49" t="s">
        <v>580</v>
      </c>
      <c r="E180" s="49" t="s">
        <v>58</v>
      </c>
      <c r="F180" s="49" t="s">
        <v>663</v>
      </c>
      <c r="G180" s="49" t="s">
        <v>664</v>
      </c>
      <c r="H180" s="49" t="s">
        <v>665</v>
      </c>
      <c r="I180" s="49">
        <v>56.418</v>
      </c>
      <c r="J180" s="74">
        <v>54.7</v>
      </c>
      <c r="K180" s="74">
        <v>9</v>
      </c>
      <c r="L180" s="74" t="s">
        <v>47</v>
      </c>
      <c r="M180" s="74" t="s">
        <v>77</v>
      </c>
      <c r="N180" s="49"/>
    </row>
    <row r="181" s="67" customFormat="1" ht="25" customHeight="1" spans="1:14">
      <c r="A181" s="49">
        <v>165</v>
      </c>
      <c r="B181" s="49" t="s">
        <v>19</v>
      </c>
      <c r="C181" s="49" t="s">
        <v>659</v>
      </c>
      <c r="D181" s="49" t="s">
        <v>580</v>
      </c>
      <c r="E181" s="49" t="s">
        <v>43</v>
      </c>
      <c r="F181" s="49" t="s">
        <v>666</v>
      </c>
      <c r="G181" s="49" t="s">
        <v>667</v>
      </c>
      <c r="H181" s="49" t="s">
        <v>668</v>
      </c>
      <c r="I181" s="49">
        <v>40.052</v>
      </c>
      <c r="J181" s="74">
        <v>163.6</v>
      </c>
      <c r="K181" s="74">
        <v>7</v>
      </c>
      <c r="L181" s="74" t="s">
        <v>134</v>
      </c>
      <c r="M181" s="74" t="s">
        <v>63</v>
      </c>
      <c r="N181" s="49"/>
    </row>
    <row r="182" s="67" customFormat="1" ht="25" customHeight="1" spans="1:14">
      <c r="A182" s="49">
        <v>166</v>
      </c>
      <c r="B182" s="49" t="s">
        <v>19</v>
      </c>
      <c r="C182" s="49" t="s">
        <v>669</v>
      </c>
      <c r="D182" s="49" t="s">
        <v>646</v>
      </c>
      <c r="E182" s="49" t="s">
        <v>43</v>
      </c>
      <c r="F182" s="49" t="s">
        <v>670</v>
      </c>
      <c r="G182" s="49" t="s">
        <v>671</v>
      </c>
      <c r="H182" s="49" t="s">
        <v>672</v>
      </c>
      <c r="I182" s="49">
        <v>124.705</v>
      </c>
      <c r="J182" s="74">
        <v>18</v>
      </c>
      <c r="K182" s="74">
        <v>6</v>
      </c>
      <c r="L182" s="74" t="s">
        <v>62</v>
      </c>
      <c r="M182" s="74" t="s">
        <v>48</v>
      </c>
      <c r="N182" s="49"/>
    </row>
    <row r="183" s="67" customFormat="1" ht="25" customHeight="1" spans="1:14">
      <c r="A183" s="49">
        <v>167</v>
      </c>
      <c r="B183" s="49" t="s">
        <v>19</v>
      </c>
      <c r="C183" s="49" t="s">
        <v>669</v>
      </c>
      <c r="D183" s="49" t="s">
        <v>673</v>
      </c>
      <c r="E183" s="49" t="s">
        <v>43</v>
      </c>
      <c r="F183" s="49" t="s">
        <v>674</v>
      </c>
      <c r="G183" s="49" t="s">
        <v>675</v>
      </c>
      <c r="H183" s="49" t="s">
        <v>676</v>
      </c>
      <c r="I183" s="49">
        <v>134.015</v>
      </c>
      <c r="J183" s="74">
        <v>16</v>
      </c>
      <c r="K183" s="74">
        <v>6</v>
      </c>
      <c r="L183" s="74" t="s">
        <v>62</v>
      </c>
      <c r="M183" s="74" t="s">
        <v>48</v>
      </c>
      <c r="N183" s="49"/>
    </row>
    <row r="184" s="67" customFormat="1" ht="25" customHeight="1" spans="1:14">
      <c r="A184" s="49">
        <v>168</v>
      </c>
      <c r="B184" s="49" t="s">
        <v>19</v>
      </c>
      <c r="C184" s="49" t="s">
        <v>669</v>
      </c>
      <c r="D184" s="49" t="s">
        <v>677</v>
      </c>
      <c r="E184" s="49" t="s">
        <v>43</v>
      </c>
      <c r="F184" s="49" t="s">
        <v>678</v>
      </c>
      <c r="G184" s="49" t="s">
        <v>679</v>
      </c>
      <c r="H184" s="49" t="s">
        <v>680</v>
      </c>
      <c r="I184" s="49">
        <v>22.972</v>
      </c>
      <c r="J184" s="49">
        <v>11</v>
      </c>
      <c r="K184" s="49">
        <v>7.4</v>
      </c>
      <c r="L184" s="49" t="s">
        <v>62</v>
      </c>
      <c r="M184" s="49" t="s">
        <v>55</v>
      </c>
      <c r="N184" s="49"/>
    </row>
    <row r="185" s="67" customFormat="1" ht="25" customHeight="1" spans="1:14">
      <c r="A185" s="49">
        <v>169</v>
      </c>
      <c r="B185" s="70" t="s">
        <v>19</v>
      </c>
      <c r="C185" s="70" t="s">
        <v>669</v>
      </c>
      <c r="D185" s="49" t="s">
        <v>646</v>
      </c>
      <c r="E185" s="49" t="s">
        <v>43</v>
      </c>
      <c r="F185" s="70" t="s">
        <v>681</v>
      </c>
      <c r="G185" s="70" t="s">
        <v>682</v>
      </c>
      <c r="H185" s="49" t="s">
        <v>683</v>
      </c>
      <c r="I185" s="49">
        <v>106.086</v>
      </c>
      <c r="J185" s="49">
        <v>10</v>
      </c>
      <c r="K185" s="49">
        <v>6.5</v>
      </c>
      <c r="L185" s="49" t="s">
        <v>62</v>
      </c>
      <c r="M185" s="49" t="s">
        <v>55</v>
      </c>
      <c r="N185" s="49"/>
    </row>
    <row r="186" s="67" customFormat="1" ht="25" customHeight="1" spans="1:14">
      <c r="A186" s="49"/>
      <c r="B186" s="46" t="s">
        <v>684</v>
      </c>
      <c r="C186" s="70"/>
      <c r="D186" s="49"/>
      <c r="E186" s="49"/>
      <c r="F186" s="70"/>
      <c r="G186" s="68">
        <f>SUBTOTAL(3,G187:G216)</f>
        <v>30</v>
      </c>
      <c r="H186" s="49"/>
      <c r="I186" s="49"/>
      <c r="J186" s="49"/>
      <c r="K186" s="49"/>
      <c r="L186" s="49"/>
      <c r="M186" s="49"/>
      <c r="N186" s="49"/>
    </row>
    <row r="187" s="67" customFormat="1" ht="25" customHeight="1" spans="1:14">
      <c r="A187" s="49">
        <v>170</v>
      </c>
      <c r="B187" s="70" t="s">
        <v>20</v>
      </c>
      <c r="C187" s="70" t="s">
        <v>685</v>
      </c>
      <c r="D187" s="49" t="s">
        <v>686</v>
      </c>
      <c r="E187" s="49" t="s">
        <v>43</v>
      </c>
      <c r="F187" s="70" t="s">
        <v>687</v>
      </c>
      <c r="G187" s="70" t="s">
        <v>688</v>
      </c>
      <c r="H187" s="49" t="s">
        <v>689</v>
      </c>
      <c r="I187" s="49">
        <v>3.623</v>
      </c>
      <c r="J187" s="49">
        <v>10</v>
      </c>
      <c r="K187" s="49">
        <v>6</v>
      </c>
      <c r="L187" s="49" t="s">
        <v>62</v>
      </c>
      <c r="M187" s="49" t="s">
        <v>55</v>
      </c>
      <c r="N187" s="49"/>
    </row>
    <row r="188" s="67" customFormat="1" ht="25" customHeight="1" spans="1:14">
      <c r="A188" s="49">
        <v>171</v>
      </c>
      <c r="B188" s="70" t="s">
        <v>20</v>
      </c>
      <c r="C188" s="70" t="s">
        <v>685</v>
      </c>
      <c r="D188" s="49" t="s">
        <v>686</v>
      </c>
      <c r="E188" s="49" t="s">
        <v>43</v>
      </c>
      <c r="F188" s="70" t="s">
        <v>690</v>
      </c>
      <c r="G188" s="70" t="s">
        <v>691</v>
      </c>
      <c r="H188" s="49" t="s">
        <v>692</v>
      </c>
      <c r="I188" s="49">
        <v>0.673</v>
      </c>
      <c r="J188" s="49">
        <v>19</v>
      </c>
      <c r="K188" s="49">
        <v>6</v>
      </c>
      <c r="L188" s="49" t="s">
        <v>62</v>
      </c>
      <c r="M188" s="49" t="s">
        <v>55</v>
      </c>
      <c r="N188" s="49"/>
    </row>
    <row r="189" s="67" customFormat="1" ht="25" customHeight="1" spans="1:14">
      <c r="A189" s="49">
        <v>172</v>
      </c>
      <c r="B189" s="49" t="s">
        <v>20</v>
      </c>
      <c r="C189" s="49" t="s">
        <v>685</v>
      </c>
      <c r="D189" s="49" t="s">
        <v>693</v>
      </c>
      <c r="E189" s="49" t="s">
        <v>58</v>
      </c>
      <c r="F189" s="49" t="s">
        <v>694</v>
      </c>
      <c r="G189" s="49" t="s">
        <v>695</v>
      </c>
      <c r="H189" s="49" t="s">
        <v>696</v>
      </c>
      <c r="I189" s="49">
        <v>216.298</v>
      </c>
      <c r="J189" s="74">
        <v>17</v>
      </c>
      <c r="K189" s="74">
        <v>14.5</v>
      </c>
      <c r="L189" s="74" t="s">
        <v>62</v>
      </c>
      <c r="M189" s="74" t="s">
        <v>63</v>
      </c>
      <c r="N189" s="49"/>
    </row>
    <row r="190" s="67" customFormat="1" ht="25" customHeight="1" spans="1:14">
      <c r="A190" s="49">
        <v>173</v>
      </c>
      <c r="B190" s="49" t="s">
        <v>20</v>
      </c>
      <c r="C190" s="49" t="s">
        <v>685</v>
      </c>
      <c r="D190" s="49" t="s">
        <v>693</v>
      </c>
      <c r="E190" s="49" t="s">
        <v>58</v>
      </c>
      <c r="F190" s="49" t="s">
        <v>697</v>
      </c>
      <c r="G190" s="49" t="s">
        <v>698</v>
      </c>
      <c r="H190" s="49" t="s">
        <v>699</v>
      </c>
      <c r="I190" s="49">
        <v>212.453</v>
      </c>
      <c r="J190" s="74">
        <v>25</v>
      </c>
      <c r="K190" s="74">
        <v>12.5</v>
      </c>
      <c r="L190" s="74" t="s">
        <v>62</v>
      </c>
      <c r="M190" s="74" t="s">
        <v>77</v>
      </c>
      <c r="N190" s="49"/>
    </row>
    <row r="191" s="67" customFormat="1" ht="25" customHeight="1" spans="1:14">
      <c r="A191" s="49">
        <v>174</v>
      </c>
      <c r="B191" s="49" t="s">
        <v>20</v>
      </c>
      <c r="C191" s="49" t="s">
        <v>685</v>
      </c>
      <c r="D191" s="49" t="s">
        <v>693</v>
      </c>
      <c r="E191" s="49" t="s">
        <v>43</v>
      </c>
      <c r="F191" s="49" t="s">
        <v>700</v>
      </c>
      <c r="G191" s="49" t="s">
        <v>701</v>
      </c>
      <c r="H191" s="49" t="s">
        <v>702</v>
      </c>
      <c r="I191" s="49">
        <v>141.973</v>
      </c>
      <c r="J191" s="74">
        <v>39.9</v>
      </c>
      <c r="K191" s="74">
        <v>12</v>
      </c>
      <c r="L191" s="74" t="s">
        <v>62</v>
      </c>
      <c r="M191" s="74" t="s">
        <v>63</v>
      </c>
      <c r="N191" s="49"/>
    </row>
    <row r="192" s="67" customFormat="1" ht="25" customHeight="1" spans="1:14">
      <c r="A192" s="49">
        <v>175</v>
      </c>
      <c r="B192" s="49" t="s">
        <v>20</v>
      </c>
      <c r="C192" s="49" t="s">
        <v>703</v>
      </c>
      <c r="D192" s="49" t="s">
        <v>704</v>
      </c>
      <c r="E192" s="49" t="s">
        <v>58</v>
      </c>
      <c r="F192" s="49" t="s">
        <v>705</v>
      </c>
      <c r="G192" s="49" t="s">
        <v>706</v>
      </c>
      <c r="H192" s="49" t="s">
        <v>707</v>
      </c>
      <c r="I192" s="49">
        <v>53.866</v>
      </c>
      <c r="J192" s="74">
        <v>66</v>
      </c>
      <c r="K192" s="74">
        <v>12</v>
      </c>
      <c r="L192" s="74" t="s">
        <v>47</v>
      </c>
      <c r="M192" s="74" t="s">
        <v>63</v>
      </c>
      <c r="N192" s="49"/>
    </row>
    <row r="193" s="67" customFormat="1" ht="25" customHeight="1" spans="1:14">
      <c r="A193" s="49">
        <v>176</v>
      </c>
      <c r="B193" s="49" t="s">
        <v>20</v>
      </c>
      <c r="C193" s="49" t="s">
        <v>703</v>
      </c>
      <c r="D193" s="49" t="s">
        <v>708</v>
      </c>
      <c r="E193" s="49" t="s">
        <v>43</v>
      </c>
      <c r="F193" s="49" t="s">
        <v>709</v>
      </c>
      <c r="G193" s="49" t="s">
        <v>710</v>
      </c>
      <c r="H193" s="49" t="s">
        <v>711</v>
      </c>
      <c r="I193" s="49">
        <v>330.247</v>
      </c>
      <c r="J193" s="74">
        <v>48</v>
      </c>
      <c r="K193" s="74">
        <v>8</v>
      </c>
      <c r="L193" s="74" t="s">
        <v>47</v>
      </c>
      <c r="M193" s="74" t="s">
        <v>48</v>
      </c>
      <c r="N193" s="49"/>
    </row>
    <row r="194" s="67" customFormat="1" ht="25" customHeight="1" spans="1:14">
      <c r="A194" s="49">
        <v>177</v>
      </c>
      <c r="B194" s="49" t="s">
        <v>20</v>
      </c>
      <c r="C194" s="49" t="s">
        <v>703</v>
      </c>
      <c r="D194" s="49" t="s">
        <v>708</v>
      </c>
      <c r="E194" s="49" t="s">
        <v>43</v>
      </c>
      <c r="F194" s="49" t="s">
        <v>712</v>
      </c>
      <c r="G194" s="49" t="s">
        <v>713</v>
      </c>
      <c r="H194" s="49" t="s">
        <v>714</v>
      </c>
      <c r="I194" s="49">
        <v>320.983</v>
      </c>
      <c r="J194" s="74">
        <v>23.3</v>
      </c>
      <c r="K194" s="74">
        <v>7</v>
      </c>
      <c r="L194" s="74" t="s">
        <v>62</v>
      </c>
      <c r="M194" s="74" t="s">
        <v>48</v>
      </c>
      <c r="N194" s="49"/>
    </row>
    <row r="195" s="67" customFormat="1" ht="25" customHeight="1" spans="1:14">
      <c r="A195" s="49">
        <v>178</v>
      </c>
      <c r="B195" s="49" t="s">
        <v>20</v>
      </c>
      <c r="C195" s="49" t="s">
        <v>715</v>
      </c>
      <c r="D195" s="49" t="s">
        <v>716</v>
      </c>
      <c r="E195" s="49" t="s">
        <v>64</v>
      </c>
      <c r="F195" s="49" t="s">
        <v>717</v>
      </c>
      <c r="G195" s="49" t="s">
        <v>718</v>
      </c>
      <c r="H195" s="49" t="s">
        <v>719</v>
      </c>
      <c r="I195" s="49">
        <v>90.693</v>
      </c>
      <c r="J195" s="49">
        <v>41.6</v>
      </c>
      <c r="K195" s="49">
        <v>6.5</v>
      </c>
      <c r="L195" s="49" t="s">
        <v>47</v>
      </c>
      <c r="M195" s="74" t="s">
        <v>77</v>
      </c>
      <c r="N195" s="49"/>
    </row>
    <row r="196" s="67" customFormat="1" ht="25" customHeight="1" spans="1:14">
      <c r="A196" s="49">
        <v>179</v>
      </c>
      <c r="B196" s="49" t="s">
        <v>20</v>
      </c>
      <c r="C196" s="49" t="s">
        <v>715</v>
      </c>
      <c r="D196" s="49" t="s">
        <v>716</v>
      </c>
      <c r="E196" s="49" t="s">
        <v>64</v>
      </c>
      <c r="F196" s="49" t="s">
        <v>720</v>
      </c>
      <c r="G196" s="49" t="s">
        <v>721</v>
      </c>
      <c r="H196" s="49" t="s">
        <v>722</v>
      </c>
      <c r="I196" s="49">
        <v>103.474</v>
      </c>
      <c r="J196" s="74">
        <v>70</v>
      </c>
      <c r="K196" s="74">
        <v>8.48</v>
      </c>
      <c r="L196" s="74" t="s">
        <v>47</v>
      </c>
      <c r="M196" s="74" t="s">
        <v>63</v>
      </c>
      <c r="N196" s="49"/>
    </row>
    <row r="197" s="67" customFormat="1" ht="25" customHeight="1" spans="1:14">
      <c r="A197" s="49">
        <v>180</v>
      </c>
      <c r="B197" s="70" t="s">
        <v>20</v>
      </c>
      <c r="C197" s="70" t="s">
        <v>715</v>
      </c>
      <c r="D197" s="49" t="s">
        <v>723</v>
      </c>
      <c r="E197" s="49" t="s">
        <v>43</v>
      </c>
      <c r="F197" s="70" t="s">
        <v>724</v>
      </c>
      <c r="G197" s="70" t="s">
        <v>725</v>
      </c>
      <c r="H197" s="49" t="s">
        <v>726</v>
      </c>
      <c r="I197" s="49">
        <v>112.308</v>
      </c>
      <c r="J197" s="49">
        <v>14</v>
      </c>
      <c r="K197" s="49">
        <v>6.5</v>
      </c>
      <c r="L197" s="49" t="s">
        <v>62</v>
      </c>
      <c r="M197" s="49" t="s">
        <v>55</v>
      </c>
      <c r="N197" s="49"/>
    </row>
    <row r="198" s="67" customFormat="1" ht="25" customHeight="1" spans="1:14">
      <c r="A198" s="49">
        <v>181</v>
      </c>
      <c r="B198" s="49" t="s">
        <v>20</v>
      </c>
      <c r="C198" s="49" t="s">
        <v>727</v>
      </c>
      <c r="D198" s="49" t="s">
        <v>728</v>
      </c>
      <c r="E198" s="49" t="s">
        <v>58</v>
      </c>
      <c r="F198" s="49" t="s">
        <v>729</v>
      </c>
      <c r="G198" s="49" t="s">
        <v>730</v>
      </c>
      <c r="H198" s="49" t="s">
        <v>731</v>
      </c>
      <c r="I198" s="49">
        <v>18.418</v>
      </c>
      <c r="J198" s="49">
        <v>29</v>
      </c>
      <c r="K198" s="49">
        <v>12</v>
      </c>
      <c r="L198" s="69" t="s">
        <v>62</v>
      </c>
      <c r="M198" s="49" t="s">
        <v>55</v>
      </c>
      <c r="N198" s="49"/>
    </row>
    <row r="199" s="67" customFormat="1" ht="25" customHeight="1" spans="1:14">
      <c r="A199" s="49">
        <v>182</v>
      </c>
      <c r="B199" s="49" t="s">
        <v>20</v>
      </c>
      <c r="C199" s="49" t="s">
        <v>732</v>
      </c>
      <c r="D199" s="49" t="s">
        <v>716</v>
      </c>
      <c r="E199" s="49" t="s">
        <v>58</v>
      </c>
      <c r="F199" s="49" t="s">
        <v>733</v>
      </c>
      <c r="G199" s="49" t="s">
        <v>734</v>
      </c>
      <c r="H199" s="49" t="s">
        <v>735</v>
      </c>
      <c r="I199" s="49">
        <v>40.546</v>
      </c>
      <c r="J199" s="49">
        <v>45</v>
      </c>
      <c r="K199" s="49">
        <v>9</v>
      </c>
      <c r="L199" s="49" t="s">
        <v>47</v>
      </c>
      <c r="M199" s="74" t="s">
        <v>48</v>
      </c>
      <c r="N199" s="49"/>
    </row>
    <row r="200" s="67" customFormat="1" ht="25" customHeight="1" spans="1:14">
      <c r="A200" s="49">
        <v>183</v>
      </c>
      <c r="B200" s="49" t="s">
        <v>20</v>
      </c>
      <c r="C200" s="49" t="s">
        <v>732</v>
      </c>
      <c r="D200" s="49" t="s">
        <v>716</v>
      </c>
      <c r="E200" s="49" t="s">
        <v>43</v>
      </c>
      <c r="F200" s="49" t="s">
        <v>736</v>
      </c>
      <c r="G200" s="49" t="s">
        <v>737</v>
      </c>
      <c r="H200" s="49" t="s">
        <v>738</v>
      </c>
      <c r="I200" s="49">
        <v>20.479</v>
      </c>
      <c r="J200" s="49">
        <v>38</v>
      </c>
      <c r="K200" s="49">
        <v>5.3</v>
      </c>
      <c r="L200" s="49" t="s">
        <v>47</v>
      </c>
      <c r="M200" s="74" t="s">
        <v>48</v>
      </c>
      <c r="N200" s="49"/>
    </row>
    <row r="201" s="67" customFormat="1" ht="25" customHeight="1" spans="1:14">
      <c r="A201" s="49">
        <v>184</v>
      </c>
      <c r="B201" s="49" t="s">
        <v>20</v>
      </c>
      <c r="C201" s="49" t="s">
        <v>732</v>
      </c>
      <c r="D201" s="49" t="s">
        <v>716</v>
      </c>
      <c r="E201" s="49" t="s">
        <v>58</v>
      </c>
      <c r="F201" s="49" t="s">
        <v>739</v>
      </c>
      <c r="G201" s="49" t="s">
        <v>740</v>
      </c>
      <c r="H201" s="49" t="s">
        <v>741</v>
      </c>
      <c r="I201" s="49">
        <v>42.332</v>
      </c>
      <c r="J201" s="49">
        <v>48</v>
      </c>
      <c r="K201" s="49">
        <v>9</v>
      </c>
      <c r="L201" s="49" t="s">
        <v>47</v>
      </c>
      <c r="M201" s="74" t="s">
        <v>48</v>
      </c>
      <c r="N201" s="49"/>
    </row>
    <row r="202" s="67" customFormat="1" ht="25" customHeight="1" spans="1:14">
      <c r="A202" s="49">
        <v>185</v>
      </c>
      <c r="B202" s="49" t="s">
        <v>20</v>
      </c>
      <c r="C202" s="49" t="s">
        <v>732</v>
      </c>
      <c r="D202" s="49" t="s">
        <v>716</v>
      </c>
      <c r="E202" s="49" t="s">
        <v>58</v>
      </c>
      <c r="F202" s="49" t="s">
        <v>742</v>
      </c>
      <c r="G202" s="49" t="s">
        <v>743</v>
      </c>
      <c r="H202" s="49" t="s">
        <v>744</v>
      </c>
      <c r="I202" s="49">
        <v>41.102</v>
      </c>
      <c r="J202" s="49">
        <v>16</v>
      </c>
      <c r="K202" s="49">
        <v>9</v>
      </c>
      <c r="L202" s="49" t="s">
        <v>62</v>
      </c>
      <c r="M202" s="74" t="s">
        <v>48</v>
      </c>
      <c r="N202" s="49"/>
    </row>
    <row r="203" s="67" customFormat="1" ht="25" customHeight="1" spans="1:14">
      <c r="A203" s="49">
        <v>186</v>
      </c>
      <c r="B203" s="49" t="s">
        <v>20</v>
      </c>
      <c r="C203" s="49" t="s">
        <v>732</v>
      </c>
      <c r="D203" s="49" t="s">
        <v>745</v>
      </c>
      <c r="E203" s="49" t="s">
        <v>43</v>
      </c>
      <c r="F203" s="49" t="s">
        <v>746</v>
      </c>
      <c r="G203" s="49" t="s">
        <v>747</v>
      </c>
      <c r="H203" s="49" t="s">
        <v>748</v>
      </c>
      <c r="I203" s="49">
        <v>18.32</v>
      </c>
      <c r="J203" s="49">
        <v>9.5</v>
      </c>
      <c r="K203" s="49">
        <v>4.8</v>
      </c>
      <c r="L203" s="49" t="s">
        <v>62</v>
      </c>
      <c r="M203" s="74" t="s">
        <v>48</v>
      </c>
      <c r="N203" s="49"/>
    </row>
    <row r="204" s="67" customFormat="1" ht="25" customHeight="1" spans="1:14">
      <c r="A204" s="49">
        <v>187</v>
      </c>
      <c r="B204" s="49" t="s">
        <v>20</v>
      </c>
      <c r="C204" s="49" t="s">
        <v>732</v>
      </c>
      <c r="D204" s="69" t="s">
        <v>723</v>
      </c>
      <c r="E204" s="69" t="s">
        <v>43</v>
      </c>
      <c r="F204" s="69" t="s">
        <v>749</v>
      </c>
      <c r="G204" s="69" t="s">
        <v>750</v>
      </c>
      <c r="H204" s="69" t="s">
        <v>751</v>
      </c>
      <c r="I204" s="69">
        <v>62.73</v>
      </c>
      <c r="J204" s="75">
        <v>72</v>
      </c>
      <c r="K204" s="75">
        <v>7</v>
      </c>
      <c r="L204" s="75" t="s">
        <v>47</v>
      </c>
      <c r="M204" s="74" t="s">
        <v>48</v>
      </c>
      <c r="N204" s="69"/>
    </row>
    <row r="205" s="67" customFormat="1" ht="25" customHeight="1" spans="1:14">
      <c r="A205" s="49">
        <v>188</v>
      </c>
      <c r="B205" s="49" t="s">
        <v>20</v>
      </c>
      <c r="C205" s="49" t="s">
        <v>732</v>
      </c>
      <c r="D205" s="69" t="s">
        <v>723</v>
      </c>
      <c r="E205" s="69" t="s">
        <v>43</v>
      </c>
      <c r="F205" s="69" t="s">
        <v>752</v>
      </c>
      <c r="G205" s="69" t="s">
        <v>753</v>
      </c>
      <c r="H205" s="69" t="s">
        <v>754</v>
      </c>
      <c r="I205" s="69">
        <v>52.261</v>
      </c>
      <c r="J205" s="75">
        <v>40</v>
      </c>
      <c r="K205" s="75">
        <v>7</v>
      </c>
      <c r="L205" s="75" t="s">
        <v>47</v>
      </c>
      <c r="M205" s="74" t="s">
        <v>48</v>
      </c>
      <c r="N205" s="69"/>
    </row>
    <row r="206" s="67" customFormat="1" ht="25" customHeight="1" spans="1:14">
      <c r="A206" s="49">
        <v>189</v>
      </c>
      <c r="B206" s="49" t="s">
        <v>20</v>
      </c>
      <c r="C206" s="49" t="s">
        <v>732</v>
      </c>
      <c r="D206" s="69" t="s">
        <v>745</v>
      </c>
      <c r="E206" s="69" t="s">
        <v>58</v>
      </c>
      <c r="F206" s="69" t="s">
        <v>755</v>
      </c>
      <c r="G206" s="69" t="s">
        <v>756</v>
      </c>
      <c r="H206" s="69" t="s">
        <v>757</v>
      </c>
      <c r="I206" s="69">
        <v>12.77</v>
      </c>
      <c r="J206" s="69">
        <v>7.6</v>
      </c>
      <c r="K206" s="69">
        <v>8.3</v>
      </c>
      <c r="L206" s="69" t="s">
        <v>62</v>
      </c>
      <c r="M206" s="74" t="s">
        <v>48</v>
      </c>
      <c r="N206" s="69"/>
    </row>
    <row r="207" s="67" customFormat="1" ht="25" customHeight="1" spans="1:14">
      <c r="A207" s="49">
        <v>190</v>
      </c>
      <c r="B207" s="69" t="s">
        <v>20</v>
      </c>
      <c r="C207" s="69" t="s">
        <v>732</v>
      </c>
      <c r="D207" s="69" t="s">
        <v>650</v>
      </c>
      <c r="E207" s="69" t="s">
        <v>58</v>
      </c>
      <c r="F207" s="69" t="s">
        <v>758</v>
      </c>
      <c r="G207" s="69" t="s">
        <v>759</v>
      </c>
      <c r="H207" s="69" t="s">
        <v>760</v>
      </c>
      <c r="I207" s="69">
        <v>1077.191</v>
      </c>
      <c r="J207" s="69">
        <v>153.59</v>
      </c>
      <c r="K207" s="69">
        <v>12.5</v>
      </c>
      <c r="L207" s="69" t="s">
        <v>134</v>
      </c>
      <c r="M207" s="69" t="s">
        <v>77</v>
      </c>
      <c r="N207" s="69"/>
    </row>
    <row r="208" s="67" customFormat="1" ht="25" customHeight="1" spans="1:14">
      <c r="A208" s="49">
        <v>191</v>
      </c>
      <c r="B208" s="69" t="s">
        <v>20</v>
      </c>
      <c r="C208" s="69" t="s">
        <v>761</v>
      </c>
      <c r="D208" s="69" t="s">
        <v>762</v>
      </c>
      <c r="E208" s="69" t="s">
        <v>64</v>
      </c>
      <c r="F208" s="69" t="s">
        <v>763</v>
      </c>
      <c r="G208" s="69" t="s">
        <v>764</v>
      </c>
      <c r="H208" s="69" t="s">
        <v>765</v>
      </c>
      <c r="I208" s="69">
        <v>30.184</v>
      </c>
      <c r="J208" s="69">
        <v>8.4</v>
      </c>
      <c r="K208" s="69">
        <v>10.5</v>
      </c>
      <c r="L208" s="69" t="s">
        <v>62</v>
      </c>
      <c r="M208" s="75" t="s">
        <v>63</v>
      </c>
      <c r="N208" s="69"/>
    </row>
    <row r="209" s="67" customFormat="1" ht="25" customHeight="1" spans="1:14">
      <c r="A209" s="49">
        <v>192</v>
      </c>
      <c r="B209" s="69" t="s">
        <v>20</v>
      </c>
      <c r="C209" s="69" t="s">
        <v>761</v>
      </c>
      <c r="D209" s="69" t="s">
        <v>762</v>
      </c>
      <c r="E209" s="69" t="s">
        <v>64</v>
      </c>
      <c r="F209" s="69" t="s">
        <v>766</v>
      </c>
      <c r="G209" s="69" t="s">
        <v>767</v>
      </c>
      <c r="H209" s="69" t="s">
        <v>768</v>
      </c>
      <c r="I209" s="69">
        <v>25.492</v>
      </c>
      <c r="J209" s="69">
        <v>8</v>
      </c>
      <c r="K209" s="69">
        <v>8.5</v>
      </c>
      <c r="L209" s="69" t="s">
        <v>62</v>
      </c>
      <c r="M209" s="75" t="s">
        <v>63</v>
      </c>
      <c r="N209" s="69"/>
    </row>
    <row r="210" s="67" customFormat="1" ht="25" customHeight="1" spans="1:14">
      <c r="A210" s="49">
        <v>193</v>
      </c>
      <c r="B210" s="69" t="s">
        <v>20</v>
      </c>
      <c r="C210" s="69" t="s">
        <v>761</v>
      </c>
      <c r="D210" s="69" t="s">
        <v>762</v>
      </c>
      <c r="E210" s="69" t="s">
        <v>64</v>
      </c>
      <c r="F210" s="69" t="s">
        <v>769</v>
      </c>
      <c r="G210" s="69" t="s">
        <v>770</v>
      </c>
      <c r="H210" s="69" t="s">
        <v>771</v>
      </c>
      <c r="I210" s="69">
        <v>18.218</v>
      </c>
      <c r="J210" s="69">
        <v>8</v>
      </c>
      <c r="K210" s="69">
        <v>8.2</v>
      </c>
      <c r="L210" s="69" t="s">
        <v>62</v>
      </c>
      <c r="M210" s="75" t="s">
        <v>63</v>
      </c>
      <c r="N210" s="69"/>
    </row>
    <row r="211" s="67" customFormat="1" ht="25" customHeight="1" spans="1:14">
      <c r="A211" s="49">
        <v>194</v>
      </c>
      <c r="B211" s="69" t="s">
        <v>20</v>
      </c>
      <c r="C211" s="69" t="s">
        <v>761</v>
      </c>
      <c r="D211" s="69" t="s">
        <v>762</v>
      </c>
      <c r="E211" s="69" t="s">
        <v>64</v>
      </c>
      <c r="F211" s="69" t="s">
        <v>772</v>
      </c>
      <c r="G211" s="69" t="s">
        <v>310</v>
      </c>
      <c r="H211" s="69" t="s">
        <v>773</v>
      </c>
      <c r="I211" s="69">
        <v>15.086</v>
      </c>
      <c r="J211" s="69">
        <v>42.7</v>
      </c>
      <c r="K211" s="69">
        <v>11.8</v>
      </c>
      <c r="L211" s="69" t="s">
        <v>47</v>
      </c>
      <c r="M211" s="75" t="s">
        <v>63</v>
      </c>
      <c r="N211" s="69"/>
    </row>
    <row r="212" s="67" customFormat="1" ht="25" customHeight="1" spans="1:14">
      <c r="A212" s="49">
        <v>195</v>
      </c>
      <c r="B212" s="49" t="s">
        <v>20</v>
      </c>
      <c r="C212" s="49" t="s">
        <v>761</v>
      </c>
      <c r="D212" s="69" t="s">
        <v>762</v>
      </c>
      <c r="E212" s="69" t="s">
        <v>64</v>
      </c>
      <c r="F212" s="69" t="s">
        <v>774</v>
      </c>
      <c r="G212" s="69" t="s">
        <v>775</v>
      </c>
      <c r="H212" s="69" t="s">
        <v>776</v>
      </c>
      <c r="I212" s="69">
        <v>8.52</v>
      </c>
      <c r="J212" s="69">
        <v>12.4</v>
      </c>
      <c r="K212" s="69">
        <v>8.35</v>
      </c>
      <c r="L212" s="69" t="s">
        <v>62</v>
      </c>
      <c r="M212" s="74" t="s">
        <v>63</v>
      </c>
      <c r="N212" s="69"/>
    </row>
    <row r="213" s="67" customFormat="1" ht="25" customHeight="1" spans="1:14">
      <c r="A213" s="49">
        <v>196</v>
      </c>
      <c r="B213" s="70" t="s">
        <v>20</v>
      </c>
      <c r="C213" s="70" t="s">
        <v>777</v>
      </c>
      <c r="D213" s="69" t="s">
        <v>693</v>
      </c>
      <c r="E213" s="69" t="s">
        <v>58</v>
      </c>
      <c r="F213" s="71" t="s">
        <v>778</v>
      </c>
      <c r="G213" s="71" t="s">
        <v>779</v>
      </c>
      <c r="H213" s="69" t="s">
        <v>780</v>
      </c>
      <c r="I213" s="69">
        <v>317.166</v>
      </c>
      <c r="J213" s="69">
        <v>180.01</v>
      </c>
      <c r="K213" s="69">
        <v>12</v>
      </c>
      <c r="L213" s="69" t="s">
        <v>134</v>
      </c>
      <c r="M213" s="49" t="s">
        <v>55</v>
      </c>
      <c r="N213" s="69"/>
    </row>
    <row r="214" s="67" customFormat="1" ht="25" customHeight="1" spans="1:14">
      <c r="A214" s="49">
        <v>197</v>
      </c>
      <c r="B214" s="49" t="s">
        <v>20</v>
      </c>
      <c r="C214" s="49" t="s">
        <v>781</v>
      </c>
      <c r="D214" s="69" t="s">
        <v>782</v>
      </c>
      <c r="E214" s="69" t="s">
        <v>43</v>
      </c>
      <c r="F214" s="69" t="s">
        <v>783</v>
      </c>
      <c r="G214" s="69" t="s">
        <v>784</v>
      </c>
      <c r="H214" s="69" t="s">
        <v>785</v>
      </c>
      <c r="I214" s="69">
        <v>15.493</v>
      </c>
      <c r="J214" s="69">
        <v>30</v>
      </c>
      <c r="K214" s="69">
        <v>7.5</v>
      </c>
      <c r="L214" s="69" t="s">
        <v>62</v>
      </c>
      <c r="M214" s="74" t="s">
        <v>48</v>
      </c>
      <c r="N214" s="69"/>
    </row>
    <row r="215" s="67" customFormat="1" ht="25" customHeight="1" spans="1:14">
      <c r="A215" s="49">
        <v>198</v>
      </c>
      <c r="B215" s="49" t="s">
        <v>20</v>
      </c>
      <c r="C215" s="49" t="s">
        <v>781</v>
      </c>
      <c r="D215" s="69" t="s">
        <v>786</v>
      </c>
      <c r="E215" s="69" t="s">
        <v>43</v>
      </c>
      <c r="F215" s="69" t="s">
        <v>787</v>
      </c>
      <c r="G215" s="69" t="s">
        <v>788</v>
      </c>
      <c r="H215" s="69" t="s">
        <v>789</v>
      </c>
      <c r="I215" s="69">
        <v>161.245</v>
      </c>
      <c r="J215" s="69">
        <v>15</v>
      </c>
      <c r="K215" s="69">
        <v>4</v>
      </c>
      <c r="L215" s="69" t="s">
        <v>62</v>
      </c>
      <c r="M215" s="74" t="s">
        <v>48</v>
      </c>
      <c r="N215" s="69"/>
    </row>
    <row r="216" s="67" customFormat="1" ht="25" customHeight="1" spans="1:14">
      <c r="A216" s="49">
        <v>199</v>
      </c>
      <c r="B216" s="49" t="s">
        <v>20</v>
      </c>
      <c r="C216" s="74" t="s">
        <v>781</v>
      </c>
      <c r="D216" s="69" t="s">
        <v>782</v>
      </c>
      <c r="E216" s="69" t="s">
        <v>43</v>
      </c>
      <c r="F216" s="69" t="s">
        <v>790</v>
      </c>
      <c r="G216" s="69" t="s">
        <v>791</v>
      </c>
      <c r="H216" s="69" t="s">
        <v>792</v>
      </c>
      <c r="I216" s="69">
        <v>21.562</v>
      </c>
      <c r="J216" s="69">
        <v>18</v>
      </c>
      <c r="K216" s="69">
        <v>8</v>
      </c>
      <c r="L216" s="69" t="s">
        <v>62</v>
      </c>
      <c r="M216" s="49" t="s">
        <v>55</v>
      </c>
      <c r="N216" s="69"/>
    </row>
    <row r="217" s="67" customFormat="1" ht="25" customHeight="1" spans="1:14">
      <c r="A217" s="49"/>
      <c r="B217" s="46" t="s">
        <v>793</v>
      </c>
      <c r="C217" s="74"/>
      <c r="D217" s="69"/>
      <c r="E217" s="69"/>
      <c r="F217" s="69"/>
      <c r="G217" s="68">
        <f>SUBTOTAL(3,G218:G249)</f>
        <v>32</v>
      </c>
      <c r="H217" s="69"/>
      <c r="I217" s="69"/>
      <c r="J217" s="69"/>
      <c r="K217" s="69"/>
      <c r="L217" s="69"/>
      <c r="M217" s="49"/>
      <c r="N217" s="69"/>
    </row>
    <row r="218" s="67" customFormat="1" ht="25" customHeight="1" spans="1:14">
      <c r="A218" s="49">
        <v>200</v>
      </c>
      <c r="B218" s="70" t="s">
        <v>21</v>
      </c>
      <c r="C218" s="70" t="s">
        <v>794</v>
      </c>
      <c r="D218" s="69" t="s">
        <v>795</v>
      </c>
      <c r="E218" s="69" t="s">
        <v>43</v>
      </c>
      <c r="F218" s="71" t="s">
        <v>796</v>
      </c>
      <c r="G218" s="71" t="s">
        <v>797</v>
      </c>
      <c r="H218" s="69" t="s">
        <v>798</v>
      </c>
      <c r="I218" s="69">
        <v>31.425</v>
      </c>
      <c r="J218" s="69">
        <v>12</v>
      </c>
      <c r="K218" s="69">
        <v>3.85</v>
      </c>
      <c r="L218" s="69" t="s">
        <v>62</v>
      </c>
      <c r="M218" s="49" t="s">
        <v>55</v>
      </c>
      <c r="N218" s="69"/>
    </row>
    <row r="219" s="67" customFormat="1" ht="25" customHeight="1" spans="1:14">
      <c r="A219" s="49">
        <v>201</v>
      </c>
      <c r="B219" s="70" t="s">
        <v>21</v>
      </c>
      <c r="C219" s="70" t="s">
        <v>794</v>
      </c>
      <c r="D219" s="69" t="s">
        <v>799</v>
      </c>
      <c r="E219" s="69" t="s">
        <v>43</v>
      </c>
      <c r="F219" s="71" t="s">
        <v>800</v>
      </c>
      <c r="G219" s="71" t="s">
        <v>801</v>
      </c>
      <c r="H219" s="69" t="s">
        <v>802</v>
      </c>
      <c r="I219" s="69">
        <v>60.055</v>
      </c>
      <c r="J219" s="69">
        <v>16.5</v>
      </c>
      <c r="K219" s="69">
        <v>7.4</v>
      </c>
      <c r="L219" s="69" t="s">
        <v>62</v>
      </c>
      <c r="M219" s="49" t="s">
        <v>55</v>
      </c>
      <c r="N219" s="69"/>
    </row>
    <row r="220" s="67" customFormat="1" ht="25" customHeight="1" spans="1:14">
      <c r="A220" s="49">
        <v>202</v>
      </c>
      <c r="B220" s="70" t="s">
        <v>21</v>
      </c>
      <c r="C220" s="70" t="s">
        <v>794</v>
      </c>
      <c r="D220" s="69" t="s">
        <v>803</v>
      </c>
      <c r="E220" s="69" t="s">
        <v>43</v>
      </c>
      <c r="F220" s="71" t="s">
        <v>804</v>
      </c>
      <c r="G220" s="71" t="s">
        <v>805</v>
      </c>
      <c r="H220" s="69" t="s">
        <v>806</v>
      </c>
      <c r="I220" s="69">
        <v>73.177</v>
      </c>
      <c r="J220" s="69">
        <v>40</v>
      </c>
      <c r="K220" s="69">
        <v>5.1</v>
      </c>
      <c r="L220" s="69" t="s">
        <v>47</v>
      </c>
      <c r="M220" s="49" t="s">
        <v>55</v>
      </c>
      <c r="N220" s="69"/>
    </row>
    <row r="221" s="67" customFormat="1" ht="25" customHeight="1" spans="1:14">
      <c r="A221" s="49">
        <v>203</v>
      </c>
      <c r="B221" s="49" t="s">
        <v>21</v>
      </c>
      <c r="C221" s="49" t="s">
        <v>807</v>
      </c>
      <c r="D221" s="69" t="s">
        <v>808</v>
      </c>
      <c r="E221" s="69" t="s">
        <v>64</v>
      </c>
      <c r="F221" s="69" t="s">
        <v>809</v>
      </c>
      <c r="G221" s="69" t="s">
        <v>810</v>
      </c>
      <c r="H221" s="69" t="s">
        <v>811</v>
      </c>
      <c r="I221" s="69">
        <v>181.962</v>
      </c>
      <c r="J221" s="75">
        <v>331</v>
      </c>
      <c r="K221" s="75">
        <v>13</v>
      </c>
      <c r="L221" s="75" t="s">
        <v>134</v>
      </c>
      <c r="M221" s="49" t="s">
        <v>113</v>
      </c>
      <c r="N221" s="80"/>
    </row>
    <row r="222" s="67" customFormat="1" ht="25" customHeight="1" spans="1:14">
      <c r="A222" s="49">
        <v>204</v>
      </c>
      <c r="B222" s="70" t="s">
        <v>21</v>
      </c>
      <c r="C222" s="70" t="s">
        <v>807</v>
      </c>
      <c r="D222" s="69" t="s">
        <v>812</v>
      </c>
      <c r="E222" s="69" t="s">
        <v>43</v>
      </c>
      <c r="F222" s="71" t="s">
        <v>813</v>
      </c>
      <c r="G222" s="71" t="s">
        <v>814</v>
      </c>
      <c r="H222" s="69" t="s">
        <v>815</v>
      </c>
      <c r="I222" s="69">
        <v>40.306</v>
      </c>
      <c r="J222" s="69">
        <v>47</v>
      </c>
      <c r="K222" s="69">
        <v>8</v>
      </c>
      <c r="L222" s="69" t="s">
        <v>47</v>
      </c>
      <c r="M222" s="49" t="s">
        <v>113</v>
      </c>
      <c r="N222" s="69"/>
    </row>
    <row r="223" s="67" customFormat="1" ht="25" customHeight="1" spans="1:14">
      <c r="A223" s="49">
        <v>205</v>
      </c>
      <c r="B223" s="70" t="s">
        <v>21</v>
      </c>
      <c r="C223" s="70" t="s">
        <v>807</v>
      </c>
      <c r="D223" s="69" t="s">
        <v>816</v>
      </c>
      <c r="E223" s="69" t="s">
        <v>43</v>
      </c>
      <c r="F223" s="71" t="s">
        <v>817</v>
      </c>
      <c r="G223" s="71" t="s">
        <v>818</v>
      </c>
      <c r="H223" s="69" t="s">
        <v>819</v>
      </c>
      <c r="I223" s="69">
        <v>236.347</v>
      </c>
      <c r="J223" s="69">
        <v>8</v>
      </c>
      <c r="K223" s="69">
        <v>7.6</v>
      </c>
      <c r="L223" s="69" t="s">
        <v>62</v>
      </c>
      <c r="M223" s="49" t="s">
        <v>55</v>
      </c>
      <c r="N223" s="69"/>
    </row>
    <row r="224" s="67" customFormat="1" ht="25" customHeight="1" spans="1:14">
      <c r="A224" s="49">
        <v>206</v>
      </c>
      <c r="B224" s="49" t="s">
        <v>21</v>
      </c>
      <c r="C224" s="49" t="s">
        <v>807</v>
      </c>
      <c r="D224" s="69" t="s">
        <v>820</v>
      </c>
      <c r="E224" s="69" t="s">
        <v>58</v>
      </c>
      <c r="F224" s="69" t="s">
        <v>821</v>
      </c>
      <c r="G224" s="69" t="s">
        <v>822</v>
      </c>
      <c r="H224" s="69" t="s">
        <v>823</v>
      </c>
      <c r="I224" s="69">
        <v>1658.828</v>
      </c>
      <c r="J224" s="69">
        <v>7</v>
      </c>
      <c r="K224" s="69">
        <v>8.6</v>
      </c>
      <c r="L224" s="69" t="s">
        <v>62</v>
      </c>
      <c r="M224" s="49" t="s">
        <v>55</v>
      </c>
      <c r="N224" s="69"/>
    </row>
    <row r="225" s="67" customFormat="1" ht="25" customHeight="1" spans="1:14">
      <c r="A225" s="49">
        <v>207</v>
      </c>
      <c r="B225" s="50" t="s">
        <v>21</v>
      </c>
      <c r="C225" s="49" t="s">
        <v>824</v>
      </c>
      <c r="D225" s="69" t="s">
        <v>803</v>
      </c>
      <c r="E225" s="69" t="s">
        <v>43</v>
      </c>
      <c r="F225" s="69" t="s">
        <v>825</v>
      </c>
      <c r="G225" s="69" t="s">
        <v>826</v>
      </c>
      <c r="H225" s="69" t="s">
        <v>827</v>
      </c>
      <c r="I225" s="69">
        <v>29.629</v>
      </c>
      <c r="J225" s="69">
        <v>20</v>
      </c>
      <c r="K225" s="69">
        <v>7.4</v>
      </c>
      <c r="L225" s="69" t="s">
        <v>62</v>
      </c>
      <c r="M225" s="49" t="s">
        <v>55</v>
      </c>
      <c r="N225" s="69"/>
    </row>
    <row r="226" s="67" customFormat="1" ht="25" customHeight="1" spans="1:14">
      <c r="A226" s="49">
        <v>208</v>
      </c>
      <c r="B226" s="50" t="s">
        <v>21</v>
      </c>
      <c r="C226" s="49" t="s">
        <v>824</v>
      </c>
      <c r="D226" s="69" t="s">
        <v>803</v>
      </c>
      <c r="E226" s="69" t="s">
        <v>43</v>
      </c>
      <c r="F226" s="69" t="s">
        <v>828</v>
      </c>
      <c r="G226" s="69" t="s">
        <v>829</v>
      </c>
      <c r="H226" s="69" t="s">
        <v>830</v>
      </c>
      <c r="I226" s="69">
        <v>8.371</v>
      </c>
      <c r="J226" s="69">
        <v>7</v>
      </c>
      <c r="K226" s="69">
        <v>7</v>
      </c>
      <c r="L226" s="69" t="s">
        <v>62</v>
      </c>
      <c r="M226" s="49" t="s">
        <v>48</v>
      </c>
      <c r="N226" s="69"/>
    </row>
    <row r="227" s="67" customFormat="1" ht="25" customHeight="1" spans="1:14">
      <c r="A227" s="49">
        <v>209</v>
      </c>
      <c r="B227" s="69" t="s">
        <v>21</v>
      </c>
      <c r="C227" s="69" t="s">
        <v>824</v>
      </c>
      <c r="D227" s="69" t="s">
        <v>831</v>
      </c>
      <c r="E227" s="69" t="s">
        <v>58</v>
      </c>
      <c r="F227" s="69" t="s">
        <v>832</v>
      </c>
      <c r="G227" s="69" t="s">
        <v>833</v>
      </c>
      <c r="H227" s="69" t="s">
        <v>834</v>
      </c>
      <c r="I227" s="69">
        <v>836.753</v>
      </c>
      <c r="J227" s="69">
        <v>30</v>
      </c>
      <c r="K227" s="69">
        <v>7.5</v>
      </c>
      <c r="L227" s="69" t="s">
        <v>62</v>
      </c>
      <c r="M227" s="69" t="s">
        <v>55</v>
      </c>
      <c r="N227" s="69"/>
    </row>
    <row r="228" s="67" customFormat="1" ht="25" customHeight="1" spans="1:14">
      <c r="A228" s="49">
        <v>210</v>
      </c>
      <c r="B228" s="69" t="s">
        <v>21</v>
      </c>
      <c r="C228" s="69" t="s">
        <v>824</v>
      </c>
      <c r="D228" s="69" t="s">
        <v>831</v>
      </c>
      <c r="E228" s="69" t="s">
        <v>58</v>
      </c>
      <c r="F228" s="69" t="s">
        <v>835</v>
      </c>
      <c r="G228" s="69" t="s">
        <v>836</v>
      </c>
      <c r="H228" s="69" t="s">
        <v>837</v>
      </c>
      <c r="I228" s="69">
        <v>871.123</v>
      </c>
      <c r="J228" s="69">
        <v>9.2</v>
      </c>
      <c r="K228" s="69">
        <v>10.5</v>
      </c>
      <c r="L228" s="69" t="s">
        <v>62</v>
      </c>
      <c r="M228" s="69" t="s">
        <v>48</v>
      </c>
      <c r="N228" s="69"/>
    </row>
    <row r="229" s="67" customFormat="1" ht="25" customHeight="1" spans="1:14">
      <c r="A229" s="49">
        <v>211</v>
      </c>
      <c r="B229" s="69" t="s">
        <v>21</v>
      </c>
      <c r="C229" s="69" t="s">
        <v>824</v>
      </c>
      <c r="D229" s="69" t="s">
        <v>831</v>
      </c>
      <c r="E229" s="69" t="s">
        <v>58</v>
      </c>
      <c r="F229" s="69" t="s">
        <v>838</v>
      </c>
      <c r="G229" s="69" t="s">
        <v>839</v>
      </c>
      <c r="H229" s="69" t="s">
        <v>840</v>
      </c>
      <c r="I229" s="69">
        <v>845.164</v>
      </c>
      <c r="J229" s="69">
        <v>12.3</v>
      </c>
      <c r="K229" s="69">
        <v>20.6</v>
      </c>
      <c r="L229" s="69" t="s">
        <v>62</v>
      </c>
      <c r="M229" s="69" t="s">
        <v>48</v>
      </c>
      <c r="N229" s="69"/>
    </row>
    <row r="230" s="67" customFormat="1" ht="25" customHeight="1" spans="1:14">
      <c r="A230" s="49">
        <v>212</v>
      </c>
      <c r="B230" s="69" t="s">
        <v>21</v>
      </c>
      <c r="C230" s="69" t="s">
        <v>824</v>
      </c>
      <c r="D230" s="69" t="s">
        <v>831</v>
      </c>
      <c r="E230" s="49" t="s">
        <v>58</v>
      </c>
      <c r="F230" s="69" t="s">
        <v>841</v>
      </c>
      <c r="G230" s="69" t="s">
        <v>842</v>
      </c>
      <c r="H230" s="69" t="s">
        <v>843</v>
      </c>
      <c r="I230" s="69">
        <v>843.96</v>
      </c>
      <c r="J230" s="69">
        <v>10</v>
      </c>
      <c r="K230" s="69">
        <v>13.2</v>
      </c>
      <c r="L230" s="69" t="s">
        <v>62</v>
      </c>
      <c r="M230" s="69" t="s">
        <v>55</v>
      </c>
      <c r="N230" s="69"/>
    </row>
    <row r="231" s="67" customFormat="1" ht="25" customHeight="1" spans="1:14">
      <c r="A231" s="49">
        <v>213</v>
      </c>
      <c r="B231" s="69" t="s">
        <v>21</v>
      </c>
      <c r="C231" s="69" t="s">
        <v>824</v>
      </c>
      <c r="D231" s="69" t="s">
        <v>831</v>
      </c>
      <c r="E231" s="69" t="s">
        <v>58</v>
      </c>
      <c r="F231" s="69" t="s">
        <v>844</v>
      </c>
      <c r="G231" s="69" t="s">
        <v>845</v>
      </c>
      <c r="H231" s="69" t="s">
        <v>846</v>
      </c>
      <c r="I231" s="69">
        <v>846.978</v>
      </c>
      <c r="J231" s="69">
        <v>20</v>
      </c>
      <c r="K231" s="69">
        <v>6.5</v>
      </c>
      <c r="L231" s="69" t="s">
        <v>62</v>
      </c>
      <c r="M231" s="69" t="s">
        <v>48</v>
      </c>
      <c r="N231" s="69"/>
    </row>
    <row r="232" s="67" customFormat="1" ht="25" customHeight="1" spans="1:14">
      <c r="A232" s="49">
        <v>214</v>
      </c>
      <c r="B232" s="69" t="s">
        <v>21</v>
      </c>
      <c r="C232" s="69" t="s">
        <v>824</v>
      </c>
      <c r="D232" s="69" t="s">
        <v>831</v>
      </c>
      <c r="E232" s="69" t="s">
        <v>58</v>
      </c>
      <c r="F232" s="69" t="s">
        <v>847</v>
      </c>
      <c r="G232" s="69" t="s">
        <v>848</v>
      </c>
      <c r="H232" s="69" t="s">
        <v>849</v>
      </c>
      <c r="I232" s="69">
        <v>845.914</v>
      </c>
      <c r="J232" s="69">
        <v>22</v>
      </c>
      <c r="K232" s="69">
        <v>12</v>
      </c>
      <c r="L232" s="69" t="s">
        <v>62</v>
      </c>
      <c r="M232" s="69" t="s">
        <v>48</v>
      </c>
      <c r="N232" s="69"/>
    </row>
    <row r="233" s="67" customFormat="1" ht="25" customHeight="1" spans="1:14">
      <c r="A233" s="49">
        <v>215</v>
      </c>
      <c r="B233" s="69" t="s">
        <v>21</v>
      </c>
      <c r="C233" s="69" t="s">
        <v>824</v>
      </c>
      <c r="D233" s="69" t="s">
        <v>831</v>
      </c>
      <c r="E233" s="69" t="s">
        <v>58</v>
      </c>
      <c r="F233" s="69" t="s">
        <v>850</v>
      </c>
      <c r="G233" s="69" t="s">
        <v>851</v>
      </c>
      <c r="H233" s="69" t="s">
        <v>852</v>
      </c>
      <c r="I233" s="69">
        <v>845.464</v>
      </c>
      <c r="J233" s="69">
        <v>24</v>
      </c>
      <c r="K233" s="69">
        <v>12</v>
      </c>
      <c r="L233" s="69" t="s">
        <v>47</v>
      </c>
      <c r="M233" s="69" t="s">
        <v>48</v>
      </c>
      <c r="N233" s="69"/>
    </row>
    <row r="234" s="67" customFormat="1" ht="25" customHeight="1" spans="1:14">
      <c r="A234" s="49">
        <v>216</v>
      </c>
      <c r="B234" s="69" t="s">
        <v>21</v>
      </c>
      <c r="C234" s="69" t="s">
        <v>824</v>
      </c>
      <c r="D234" s="69" t="s">
        <v>831</v>
      </c>
      <c r="E234" s="69" t="s">
        <v>58</v>
      </c>
      <c r="F234" s="69" t="s">
        <v>853</v>
      </c>
      <c r="G234" s="69" t="s">
        <v>854</v>
      </c>
      <c r="H234" s="69" t="s">
        <v>855</v>
      </c>
      <c r="I234" s="69">
        <v>841.923</v>
      </c>
      <c r="J234" s="69">
        <v>20</v>
      </c>
      <c r="K234" s="69">
        <v>12.2</v>
      </c>
      <c r="L234" s="69" t="s">
        <v>62</v>
      </c>
      <c r="M234" s="69" t="s">
        <v>48</v>
      </c>
      <c r="N234" s="69"/>
    </row>
    <row r="235" s="67" customFormat="1" ht="25" customHeight="1" spans="1:14">
      <c r="A235" s="49">
        <v>217</v>
      </c>
      <c r="B235" s="69" t="s">
        <v>21</v>
      </c>
      <c r="C235" s="69" t="s">
        <v>856</v>
      </c>
      <c r="D235" s="69" t="s">
        <v>857</v>
      </c>
      <c r="E235" s="69" t="s">
        <v>58</v>
      </c>
      <c r="F235" s="69" t="s">
        <v>858</v>
      </c>
      <c r="G235" s="69" t="s">
        <v>859</v>
      </c>
      <c r="H235" s="69" t="s">
        <v>860</v>
      </c>
      <c r="I235" s="69">
        <v>2800.232</v>
      </c>
      <c r="J235" s="69">
        <v>211.5</v>
      </c>
      <c r="K235" s="69">
        <v>9.5</v>
      </c>
      <c r="L235" s="69" t="s">
        <v>134</v>
      </c>
      <c r="M235" s="75" t="s">
        <v>48</v>
      </c>
      <c r="N235" s="69"/>
    </row>
    <row r="236" s="67" customFormat="1" ht="25" customHeight="1" spans="1:14">
      <c r="A236" s="49">
        <v>218</v>
      </c>
      <c r="B236" s="69" t="s">
        <v>21</v>
      </c>
      <c r="C236" s="69" t="s">
        <v>861</v>
      </c>
      <c r="D236" s="69" t="s">
        <v>795</v>
      </c>
      <c r="E236" s="69" t="s">
        <v>58</v>
      </c>
      <c r="F236" s="69" t="s">
        <v>862</v>
      </c>
      <c r="G236" s="69" t="s">
        <v>863</v>
      </c>
      <c r="H236" s="69" t="s">
        <v>864</v>
      </c>
      <c r="I236" s="69">
        <v>61.059</v>
      </c>
      <c r="J236" s="69">
        <v>37</v>
      </c>
      <c r="K236" s="69">
        <v>9.5</v>
      </c>
      <c r="L236" s="69" t="s">
        <v>62</v>
      </c>
      <c r="M236" s="69" t="s">
        <v>55</v>
      </c>
      <c r="N236" s="69"/>
    </row>
    <row r="237" s="67" customFormat="1" ht="25" customHeight="1" spans="1:14">
      <c r="A237" s="49">
        <v>219</v>
      </c>
      <c r="B237" s="69" t="s">
        <v>21</v>
      </c>
      <c r="C237" s="69" t="s">
        <v>861</v>
      </c>
      <c r="D237" s="69" t="s">
        <v>795</v>
      </c>
      <c r="E237" s="69" t="s">
        <v>58</v>
      </c>
      <c r="F237" s="69" t="s">
        <v>865</v>
      </c>
      <c r="G237" s="69" t="s">
        <v>866</v>
      </c>
      <c r="H237" s="69" t="s">
        <v>867</v>
      </c>
      <c r="I237" s="69">
        <v>56.756</v>
      </c>
      <c r="J237" s="69">
        <v>15</v>
      </c>
      <c r="K237" s="69">
        <v>6.5</v>
      </c>
      <c r="L237" s="69" t="s">
        <v>62</v>
      </c>
      <c r="M237" s="69" t="s">
        <v>55</v>
      </c>
      <c r="N237" s="69"/>
    </row>
    <row r="238" s="67" customFormat="1" ht="25" customHeight="1" spans="1:14">
      <c r="A238" s="49">
        <v>220</v>
      </c>
      <c r="B238" s="69" t="s">
        <v>21</v>
      </c>
      <c r="C238" s="69" t="s">
        <v>861</v>
      </c>
      <c r="D238" s="69" t="s">
        <v>185</v>
      </c>
      <c r="E238" s="69" t="s">
        <v>58</v>
      </c>
      <c r="F238" s="69" t="s">
        <v>868</v>
      </c>
      <c r="G238" s="69" t="s">
        <v>869</v>
      </c>
      <c r="H238" s="69" t="s">
        <v>870</v>
      </c>
      <c r="I238" s="69">
        <v>1645.382</v>
      </c>
      <c r="J238" s="69">
        <v>23.8</v>
      </c>
      <c r="K238" s="69">
        <v>12</v>
      </c>
      <c r="L238" s="69" t="s">
        <v>62</v>
      </c>
      <c r="M238" s="69" t="s">
        <v>55</v>
      </c>
      <c r="N238" s="69"/>
    </row>
    <row r="239" s="67" customFormat="1" ht="25" customHeight="1" spans="1:14">
      <c r="A239" s="49">
        <v>221</v>
      </c>
      <c r="B239" s="69" t="s">
        <v>21</v>
      </c>
      <c r="C239" s="69" t="s">
        <v>861</v>
      </c>
      <c r="D239" s="69" t="s">
        <v>185</v>
      </c>
      <c r="E239" s="69" t="s">
        <v>58</v>
      </c>
      <c r="F239" s="69" t="s">
        <v>871</v>
      </c>
      <c r="G239" s="69" t="s">
        <v>872</v>
      </c>
      <c r="H239" s="69" t="s">
        <v>873</v>
      </c>
      <c r="I239" s="69">
        <v>1646.744</v>
      </c>
      <c r="J239" s="69">
        <v>196</v>
      </c>
      <c r="K239" s="69">
        <v>12</v>
      </c>
      <c r="L239" s="69" t="s">
        <v>134</v>
      </c>
      <c r="M239" s="69" t="s">
        <v>55</v>
      </c>
      <c r="N239" s="69"/>
    </row>
    <row r="240" s="67" customFormat="1" ht="25" customHeight="1" spans="1:14">
      <c r="A240" s="49">
        <v>222</v>
      </c>
      <c r="B240" s="69" t="s">
        <v>21</v>
      </c>
      <c r="C240" s="69" t="s">
        <v>874</v>
      </c>
      <c r="D240" s="69" t="s">
        <v>300</v>
      </c>
      <c r="E240" s="69" t="s">
        <v>43</v>
      </c>
      <c r="F240" s="69" t="s">
        <v>875</v>
      </c>
      <c r="G240" s="69" t="s">
        <v>876</v>
      </c>
      <c r="H240" s="69" t="s">
        <v>877</v>
      </c>
      <c r="I240" s="69">
        <v>296.164</v>
      </c>
      <c r="J240" s="75">
        <v>6</v>
      </c>
      <c r="K240" s="75">
        <v>7.3</v>
      </c>
      <c r="L240" s="75" t="s">
        <v>62</v>
      </c>
      <c r="M240" s="75" t="s">
        <v>48</v>
      </c>
      <c r="N240" s="69"/>
    </row>
    <row r="241" s="67" customFormat="1" ht="25" customHeight="1" spans="1:14">
      <c r="A241" s="49">
        <v>223</v>
      </c>
      <c r="B241" s="69" t="s">
        <v>21</v>
      </c>
      <c r="C241" s="69" t="s">
        <v>874</v>
      </c>
      <c r="D241" s="69" t="s">
        <v>300</v>
      </c>
      <c r="E241" s="69" t="s">
        <v>43</v>
      </c>
      <c r="F241" s="69" t="s">
        <v>878</v>
      </c>
      <c r="G241" s="69" t="s">
        <v>879</v>
      </c>
      <c r="H241" s="69" t="s">
        <v>880</v>
      </c>
      <c r="I241" s="69">
        <v>314.838</v>
      </c>
      <c r="J241" s="75">
        <v>23</v>
      </c>
      <c r="K241" s="75">
        <v>6.3</v>
      </c>
      <c r="L241" s="75" t="s">
        <v>62</v>
      </c>
      <c r="M241" s="75" t="s">
        <v>48</v>
      </c>
      <c r="N241" s="69"/>
    </row>
    <row r="242" s="67" customFormat="1" ht="25" customHeight="1" spans="1:14">
      <c r="A242" s="49">
        <v>224</v>
      </c>
      <c r="B242" s="69" t="s">
        <v>21</v>
      </c>
      <c r="C242" s="69" t="s">
        <v>874</v>
      </c>
      <c r="D242" s="69" t="s">
        <v>300</v>
      </c>
      <c r="E242" s="69" t="s">
        <v>43</v>
      </c>
      <c r="F242" s="69" t="s">
        <v>881</v>
      </c>
      <c r="G242" s="69" t="s">
        <v>882</v>
      </c>
      <c r="H242" s="69" t="s">
        <v>883</v>
      </c>
      <c r="I242" s="69">
        <v>301.573</v>
      </c>
      <c r="J242" s="75">
        <v>31.8</v>
      </c>
      <c r="K242" s="75">
        <v>6.5</v>
      </c>
      <c r="L242" s="75" t="s">
        <v>62</v>
      </c>
      <c r="M242" s="75" t="s">
        <v>48</v>
      </c>
      <c r="N242" s="69"/>
    </row>
    <row r="243" s="67" customFormat="1" ht="25" customHeight="1" spans="1:14">
      <c r="A243" s="49">
        <v>225</v>
      </c>
      <c r="B243" s="69" t="s">
        <v>21</v>
      </c>
      <c r="C243" s="69" t="s">
        <v>874</v>
      </c>
      <c r="D243" s="69" t="s">
        <v>799</v>
      </c>
      <c r="E243" s="69" t="s">
        <v>43</v>
      </c>
      <c r="F243" s="69" t="s">
        <v>884</v>
      </c>
      <c r="G243" s="69" t="s">
        <v>885</v>
      </c>
      <c r="H243" s="69" t="s">
        <v>886</v>
      </c>
      <c r="I243" s="69">
        <v>302.697</v>
      </c>
      <c r="J243" s="75">
        <v>12</v>
      </c>
      <c r="K243" s="75">
        <v>4.2</v>
      </c>
      <c r="L243" s="75" t="s">
        <v>62</v>
      </c>
      <c r="M243" s="75" t="s">
        <v>63</v>
      </c>
      <c r="N243" s="69"/>
    </row>
    <row r="244" s="67" customFormat="1" ht="25" customHeight="1" spans="1:14">
      <c r="A244" s="49">
        <v>226</v>
      </c>
      <c r="B244" s="69" t="s">
        <v>21</v>
      </c>
      <c r="C244" s="69" t="s">
        <v>874</v>
      </c>
      <c r="D244" s="69" t="s">
        <v>887</v>
      </c>
      <c r="E244" s="69" t="s">
        <v>64</v>
      </c>
      <c r="F244" s="69" t="s">
        <v>888</v>
      </c>
      <c r="G244" s="69" t="s">
        <v>889</v>
      </c>
      <c r="H244" s="69" t="s">
        <v>890</v>
      </c>
      <c r="I244" s="69">
        <v>39.991</v>
      </c>
      <c r="J244" s="75">
        <v>27</v>
      </c>
      <c r="K244" s="75">
        <v>7.6</v>
      </c>
      <c r="L244" s="75" t="s">
        <v>62</v>
      </c>
      <c r="M244" s="75" t="s">
        <v>48</v>
      </c>
      <c r="N244" s="69"/>
    </row>
    <row r="245" s="67" customFormat="1" ht="25" customHeight="1" spans="1:14">
      <c r="A245" s="49">
        <v>227</v>
      </c>
      <c r="B245" s="69" t="s">
        <v>21</v>
      </c>
      <c r="C245" s="69" t="s">
        <v>874</v>
      </c>
      <c r="D245" s="69" t="s">
        <v>887</v>
      </c>
      <c r="E245" s="69" t="s">
        <v>64</v>
      </c>
      <c r="F245" s="69" t="s">
        <v>891</v>
      </c>
      <c r="G245" s="69" t="s">
        <v>892</v>
      </c>
      <c r="H245" s="69" t="s">
        <v>893</v>
      </c>
      <c r="I245" s="69">
        <v>12.742</v>
      </c>
      <c r="J245" s="75">
        <v>20</v>
      </c>
      <c r="K245" s="75">
        <v>7.4</v>
      </c>
      <c r="L245" s="75" t="s">
        <v>62</v>
      </c>
      <c r="M245" s="75" t="s">
        <v>48</v>
      </c>
      <c r="N245" s="69"/>
    </row>
    <row r="246" s="67" customFormat="1" ht="25" customHeight="1" spans="1:14">
      <c r="A246" s="49">
        <v>228</v>
      </c>
      <c r="B246" s="69" t="s">
        <v>21</v>
      </c>
      <c r="C246" s="69" t="s">
        <v>874</v>
      </c>
      <c r="D246" s="69" t="s">
        <v>894</v>
      </c>
      <c r="E246" s="69" t="s">
        <v>43</v>
      </c>
      <c r="F246" s="69" t="s">
        <v>895</v>
      </c>
      <c r="G246" s="69" t="s">
        <v>896</v>
      </c>
      <c r="H246" s="69" t="s">
        <v>897</v>
      </c>
      <c r="I246" s="69">
        <v>23.876</v>
      </c>
      <c r="J246" s="69">
        <v>13</v>
      </c>
      <c r="K246" s="69">
        <v>5.1</v>
      </c>
      <c r="L246" s="69" t="s">
        <v>62</v>
      </c>
      <c r="M246" s="75" t="s">
        <v>63</v>
      </c>
      <c r="N246" s="69"/>
    </row>
    <row r="247" s="67" customFormat="1" ht="25" customHeight="1" spans="1:14">
      <c r="A247" s="49">
        <v>229</v>
      </c>
      <c r="B247" s="69" t="s">
        <v>21</v>
      </c>
      <c r="C247" s="69" t="s">
        <v>874</v>
      </c>
      <c r="D247" s="69" t="s">
        <v>300</v>
      </c>
      <c r="E247" s="69" t="s">
        <v>43</v>
      </c>
      <c r="F247" s="69" t="s">
        <v>898</v>
      </c>
      <c r="G247" s="69" t="s">
        <v>899</v>
      </c>
      <c r="H247" s="69" t="s">
        <v>900</v>
      </c>
      <c r="I247" s="69">
        <v>273.014</v>
      </c>
      <c r="J247" s="69">
        <v>11</v>
      </c>
      <c r="K247" s="69">
        <v>6</v>
      </c>
      <c r="L247" s="69" t="s">
        <v>62</v>
      </c>
      <c r="M247" s="75" t="s">
        <v>48</v>
      </c>
      <c r="N247" s="69"/>
    </row>
    <row r="248" s="67" customFormat="1" ht="25" customHeight="1" spans="1:14">
      <c r="A248" s="49">
        <v>230</v>
      </c>
      <c r="B248" s="69" t="s">
        <v>21</v>
      </c>
      <c r="C248" s="69" t="s">
        <v>874</v>
      </c>
      <c r="D248" s="69" t="s">
        <v>894</v>
      </c>
      <c r="E248" s="69" t="s">
        <v>43</v>
      </c>
      <c r="F248" s="69" t="s">
        <v>901</v>
      </c>
      <c r="G248" s="69" t="s">
        <v>902</v>
      </c>
      <c r="H248" s="69" t="s">
        <v>903</v>
      </c>
      <c r="I248" s="69">
        <v>24.687</v>
      </c>
      <c r="J248" s="69">
        <v>16</v>
      </c>
      <c r="K248" s="69">
        <v>5</v>
      </c>
      <c r="L248" s="69" t="s">
        <v>62</v>
      </c>
      <c r="M248" s="75" t="s">
        <v>63</v>
      </c>
      <c r="N248" s="69"/>
    </row>
    <row r="249" s="67" customFormat="1" ht="25" customHeight="1" spans="1:14">
      <c r="A249" s="49">
        <v>231</v>
      </c>
      <c r="B249" s="69" t="s">
        <v>21</v>
      </c>
      <c r="C249" s="69" t="s">
        <v>874</v>
      </c>
      <c r="D249" s="69" t="s">
        <v>894</v>
      </c>
      <c r="E249" s="69" t="s">
        <v>43</v>
      </c>
      <c r="F249" s="69" t="s">
        <v>904</v>
      </c>
      <c r="G249" s="69" t="s">
        <v>905</v>
      </c>
      <c r="H249" s="69" t="s">
        <v>906</v>
      </c>
      <c r="I249" s="69">
        <v>32.059</v>
      </c>
      <c r="J249" s="69">
        <v>20</v>
      </c>
      <c r="K249" s="69">
        <v>7.2</v>
      </c>
      <c r="L249" s="69" t="s">
        <v>62</v>
      </c>
      <c r="M249" s="75" t="s">
        <v>63</v>
      </c>
      <c r="N249" s="69"/>
    </row>
    <row r="250" s="67" customFormat="1" ht="25" customHeight="1" spans="1:14">
      <c r="A250" s="49"/>
      <c r="B250" s="46" t="s">
        <v>907</v>
      </c>
      <c r="C250" s="69"/>
      <c r="D250" s="69"/>
      <c r="E250" s="69"/>
      <c r="F250" s="69"/>
      <c r="G250" s="68">
        <f>SUBTOTAL(3,G251:G253)</f>
        <v>3</v>
      </c>
      <c r="H250" s="69"/>
      <c r="I250" s="69"/>
      <c r="J250" s="69"/>
      <c r="K250" s="69"/>
      <c r="L250" s="69"/>
      <c r="M250" s="75"/>
      <c r="N250" s="69"/>
    </row>
    <row r="251" s="67" customFormat="1" ht="25" customHeight="1" spans="1:14">
      <c r="A251" s="49">
        <v>232</v>
      </c>
      <c r="B251" s="69" t="s">
        <v>22</v>
      </c>
      <c r="C251" s="69" t="s">
        <v>908</v>
      </c>
      <c r="D251" s="69" t="s">
        <v>909</v>
      </c>
      <c r="E251" s="69" t="s">
        <v>64</v>
      </c>
      <c r="F251" s="69" t="s">
        <v>910</v>
      </c>
      <c r="G251" s="69" t="s">
        <v>911</v>
      </c>
      <c r="H251" s="69" t="s">
        <v>912</v>
      </c>
      <c r="I251" s="69">
        <v>137.839</v>
      </c>
      <c r="J251" s="75">
        <v>20</v>
      </c>
      <c r="K251" s="75">
        <v>7.5</v>
      </c>
      <c r="L251" s="75" t="s">
        <v>62</v>
      </c>
      <c r="M251" s="75" t="s">
        <v>63</v>
      </c>
      <c r="N251" s="69"/>
    </row>
    <row r="252" s="67" customFormat="1" ht="25" customHeight="1" spans="1:14">
      <c r="A252" s="49">
        <v>233</v>
      </c>
      <c r="B252" s="69" t="s">
        <v>22</v>
      </c>
      <c r="C252" s="69" t="s">
        <v>913</v>
      </c>
      <c r="D252" s="69" t="s">
        <v>560</v>
      </c>
      <c r="E252" s="69" t="s">
        <v>58</v>
      </c>
      <c r="F252" s="69" t="s">
        <v>914</v>
      </c>
      <c r="G252" s="69" t="s">
        <v>915</v>
      </c>
      <c r="H252" s="69" t="s">
        <v>916</v>
      </c>
      <c r="I252" s="69">
        <v>28.626</v>
      </c>
      <c r="J252" s="69">
        <v>113.2</v>
      </c>
      <c r="K252" s="69">
        <v>9.5</v>
      </c>
      <c r="L252" s="69" t="s">
        <v>134</v>
      </c>
      <c r="M252" s="75" t="s">
        <v>63</v>
      </c>
      <c r="N252" s="69"/>
    </row>
    <row r="253" s="67" customFormat="1" ht="25" customHeight="1" spans="1:14">
      <c r="A253" s="49">
        <v>234</v>
      </c>
      <c r="B253" s="69" t="s">
        <v>22</v>
      </c>
      <c r="C253" s="69" t="s">
        <v>913</v>
      </c>
      <c r="D253" s="69" t="s">
        <v>831</v>
      </c>
      <c r="E253" s="69" t="s">
        <v>58</v>
      </c>
      <c r="F253" s="69" t="s">
        <v>917</v>
      </c>
      <c r="G253" s="69" t="s">
        <v>918</v>
      </c>
      <c r="H253" s="69" t="s">
        <v>919</v>
      </c>
      <c r="I253" s="69">
        <v>657.892</v>
      </c>
      <c r="J253" s="69">
        <v>23</v>
      </c>
      <c r="K253" s="69">
        <v>8.5</v>
      </c>
      <c r="L253" s="69" t="s">
        <v>62</v>
      </c>
      <c r="M253" s="69" t="s">
        <v>55</v>
      </c>
      <c r="N253" s="69"/>
    </row>
    <row r="254" s="67" customFormat="1" ht="25" customHeight="1" spans="1:14">
      <c r="A254" s="49"/>
      <c r="B254" s="46" t="s">
        <v>920</v>
      </c>
      <c r="C254" s="69"/>
      <c r="D254" s="69"/>
      <c r="E254" s="69"/>
      <c r="F254" s="69"/>
      <c r="G254" s="68">
        <f>SUBTOTAL(3,G255:G259)</f>
        <v>5</v>
      </c>
      <c r="H254" s="69"/>
      <c r="I254" s="69"/>
      <c r="J254" s="69"/>
      <c r="K254" s="69"/>
      <c r="L254" s="69"/>
      <c r="M254" s="69"/>
      <c r="N254" s="69"/>
    </row>
    <row r="255" s="67" customFormat="1" ht="25" customHeight="1" spans="1:14">
      <c r="A255" s="49">
        <v>235</v>
      </c>
      <c r="B255" s="69" t="s">
        <v>23</v>
      </c>
      <c r="C255" s="69" t="s">
        <v>921</v>
      </c>
      <c r="D255" s="69" t="s">
        <v>857</v>
      </c>
      <c r="E255" s="69" t="s">
        <v>64</v>
      </c>
      <c r="F255" s="69" t="s">
        <v>922</v>
      </c>
      <c r="G255" s="69" t="s">
        <v>310</v>
      </c>
      <c r="H255" s="69" t="s">
        <v>923</v>
      </c>
      <c r="I255" s="69">
        <v>2657.583</v>
      </c>
      <c r="J255" s="69">
        <v>12</v>
      </c>
      <c r="K255" s="69">
        <v>8</v>
      </c>
      <c r="L255" s="69" t="s">
        <v>62</v>
      </c>
      <c r="M255" s="69" t="s">
        <v>55</v>
      </c>
      <c r="N255" s="69"/>
    </row>
    <row r="256" s="67" customFormat="1" ht="25" customHeight="1" spans="1:14">
      <c r="A256" s="49">
        <v>236</v>
      </c>
      <c r="B256" s="69" t="s">
        <v>23</v>
      </c>
      <c r="C256" s="69" t="s">
        <v>924</v>
      </c>
      <c r="D256" s="69" t="s">
        <v>925</v>
      </c>
      <c r="E256" s="69" t="s">
        <v>58</v>
      </c>
      <c r="F256" s="69" t="s">
        <v>926</v>
      </c>
      <c r="G256" s="69" t="s">
        <v>927</v>
      </c>
      <c r="H256" s="69" t="s">
        <v>928</v>
      </c>
      <c r="I256" s="69">
        <v>95.596</v>
      </c>
      <c r="J256" s="69">
        <v>76</v>
      </c>
      <c r="K256" s="69">
        <v>8.5</v>
      </c>
      <c r="L256" s="69" t="s">
        <v>47</v>
      </c>
      <c r="M256" s="69" t="s">
        <v>55</v>
      </c>
      <c r="N256" s="69"/>
    </row>
    <row r="257" s="67" customFormat="1" ht="25" customHeight="1" spans="1:14">
      <c r="A257" s="49">
        <v>237</v>
      </c>
      <c r="B257" s="69" t="s">
        <v>23</v>
      </c>
      <c r="C257" s="69" t="s">
        <v>929</v>
      </c>
      <c r="D257" s="69" t="s">
        <v>437</v>
      </c>
      <c r="E257" s="69" t="s">
        <v>43</v>
      </c>
      <c r="F257" s="69" t="s">
        <v>930</v>
      </c>
      <c r="G257" s="69" t="s">
        <v>931</v>
      </c>
      <c r="H257" s="69" t="s">
        <v>932</v>
      </c>
      <c r="I257" s="69">
        <v>363.234</v>
      </c>
      <c r="J257" s="69">
        <v>10</v>
      </c>
      <c r="K257" s="69">
        <v>6.1</v>
      </c>
      <c r="L257" s="69" t="s">
        <v>62</v>
      </c>
      <c r="M257" s="75" t="s">
        <v>48</v>
      </c>
      <c r="N257" s="69"/>
    </row>
    <row r="258" s="67" customFormat="1" ht="25" customHeight="1" spans="1:14">
      <c r="A258" s="49">
        <v>238</v>
      </c>
      <c r="B258" s="69" t="s">
        <v>23</v>
      </c>
      <c r="C258" s="69" t="s">
        <v>929</v>
      </c>
      <c r="D258" s="69" t="s">
        <v>933</v>
      </c>
      <c r="E258" s="69" t="s">
        <v>43</v>
      </c>
      <c r="F258" s="69" t="s">
        <v>934</v>
      </c>
      <c r="G258" s="69" t="s">
        <v>935</v>
      </c>
      <c r="H258" s="69" t="s">
        <v>936</v>
      </c>
      <c r="I258" s="69">
        <v>21.103</v>
      </c>
      <c r="J258" s="75">
        <v>50</v>
      </c>
      <c r="K258" s="75">
        <v>5</v>
      </c>
      <c r="L258" s="75" t="s">
        <v>47</v>
      </c>
      <c r="M258" s="75" t="s">
        <v>48</v>
      </c>
      <c r="N258" s="69"/>
    </row>
    <row r="259" s="67" customFormat="1" ht="25" customHeight="1" spans="1:14">
      <c r="A259" s="49">
        <v>239</v>
      </c>
      <c r="B259" s="69" t="s">
        <v>23</v>
      </c>
      <c r="C259" s="69" t="s">
        <v>929</v>
      </c>
      <c r="D259" s="69" t="s">
        <v>476</v>
      </c>
      <c r="E259" s="69" t="s">
        <v>43</v>
      </c>
      <c r="F259" s="69" t="s">
        <v>937</v>
      </c>
      <c r="G259" s="69" t="s">
        <v>938</v>
      </c>
      <c r="H259" s="69" t="s">
        <v>939</v>
      </c>
      <c r="I259" s="69">
        <v>223.222</v>
      </c>
      <c r="J259" s="69">
        <v>365</v>
      </c>
      <c r="K259" s="69">
        <v>8</v>
      </c>
      <c r="L259" s="69" t="s">
        <v>134</v>
      </c>
      <c r="M259" s="75" t="s">
        <v>48</v>
      </c>
      <c r="N259" s="69"/>
    </row>
  </sheetData>
  <mergeCells count="15">
    <mergeCell ref="A1:B1"/>
    <mergeCell ref="A2:N2"/>
    <mergeCell ref="D3:E3"/>
    <mergeCell ref="A3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F101:F102">
    <cfRule type="duplicateValues" dxfId="0" priority="2"/>
  </conditionalFormatting>
  <conditionalFormatting sqref="F212:F225">
    <cfRule type="duplicateValues" dxfId="0" priority="1"/>
  </conditionalFormatting>
  <conditionalFormatting sqref="F8:F100 F103:F154">
    <cfRule type="duplicateValues" dxfId="0" priority="3"/>
  </conditionalFormatting>
  <pageMargins left="0.75" right="0.75" top="0.904861111111111" bottom="0.826388888888889" header="0.786805555555556" footer="0.629861111111111"/>
  <pageSetup paperSize="9" scale="75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view="pageBreakPreview" zoomScale="160" zoomScaleNormal="85" workbookViewId="0">
      <pane ySplit="4" topLeftCell="A5" activePane="bottomLeft" state="frozen"/>
      <selection/>
      <selection pane="bottomLeft" activeCell="A1" sqref="A1:B1"/>
    </sheetView>
  </sheetViews>
  <sheetFormatPr defaultColWidth="9.775" defaultRowHeight="14.25" outlineLevelRow="5"/>
  <cols>
    <col min="1" max="1" width="5.55833333333333" style="42" customWidth="1"/>
    <col min="2" max="2" width="11.3666666666667" style="42" customWidth="1"/>
    <col min="3" max="3" width="8.50833333333333" style="42" customWidth="1"/>
    <col min="4" max="5" width="6.66666666666667" style="42" customWidth="1"/>
    <col min="6" max="6" width="16.2166666666667" style="42" customWidth="1"/>
    <col min="7" max="7" width="12.675" style="42" customWidth="1"/>
    <col min="8" max="8" width="9.775" style="42" hidden="1" customWidth="1"/>
    <col min="9" max="9" width="9.775" style="42"/>
    <col min="10" max="10" width="8.225" style="42" customWidth="1"/>
    <col min="11" max="11" width="7.44166666666667" style="42" customWidth="1"/>
    <col min="12" max="12" width="7.55833333333333" style="42" customWidth="1"/>
    <col min="13" max="13" width="7.31666666666667" style="43" customWidth="1"/>
    <col min="14" max="14" width="7.44166666666667" style="42" hidden="1" customWidth="1"/>
    <col min="15" max="15" width="5.60833333333333" style="42" hidden="1" customWidth="1"/>
    <col min="16" max="16" width="13.85" style="42" hidden="1" customWidth="1"/>
    <col min="17" max="17" width="8.48333333333333" style="42" customWidth="1"/>
    <col min="18" max="18" width="17.6416666666667" style="43" hidden="1" customWidth="1"/>
    <col min="19" max="19" width="15.9416666666667" style="42" hidden="1" customWidth="1"/>
    <col min="20" max="20" width="15.5583333333333" style="42" hidden="1" customWidth="1"/>
    <col min="21" max="21" width="11.1" style="42" hidden="1" customWidth="1"/>
    <col min="22" max="22" width="10.8416666666667" style="42" hidden="1" customWidth="1"/>
    <col min="23" max="23" width="9.775" style="42" hidden="1" customWidth="1"/>
    <col min="24" max="16384" width="9.775" style="42"/>
  </cols>
  <sheetData>
    <row r="1" ht="21" customHeight="1" spans="1:2">
      <c r="A1" s="44" t="s">
        <v>940</v>
      </c>
      <c r="B1" s="44"/>
    </row>
    <row r="2" ht="49" customHeight="1" spans="1:17">
      <c r="A2" s="45" t="s">
        <v>941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="41" customFormat="1" ht="17" customHeight="1" spans="1:23">
      <c r="A3" s="46" t="s">
        <v>26</v>
      </c>
      <c r="B3" s="46" t="s">
        <v>2</v>
      </c>
      <c r="C3" s="46" t="s">
        <v>27</v>
      </c>
      <c r="D3" s="47" t="s">
        <v>28</v>
      </c>
      <c r="E3" s="47"/>
      <c r="F3" s="46" t="s">
        <v>942</v>
      </c>
      <c r="G3" s="46" t="s">
        <v>943</v>
      </c>
      <c r="H3" s="46" t="s">
        <v>944</v>
      </c>
      <c r="I3" s="46" t="s">
        <v>945</v>
      </c>
      <c r="J3" s="46" t="s">
        <v>946</v>
      </c>
      <c r="K3" s="46" t="s">
        <v>947</v>
      </c>
      <c r="L3" s="46" t="s">
        <v>948</v>
      </c>
      <c r="M3" s="46" t="s">
        <v>36</v>
      </c>
      <c r="N3" s="51" t="s">
        <v>949</v>
      </c>
      <c r="O3" s="52" t="s">
        <v>950</v>
      </c>
      <c r="P3" s="53" t="s">
        <v>951</v>
      </c>
      <c r="Q3" s="57" t="s">
        <v>7</v>
      </c>
      <c r="R3" s="58" t="s">
        <v>952</v>
      </c>
      <c r="S3" s="59" t="s">
        <v>953</v>
      </c>
      <c r="T3" s="59" t="s">
        <v>954</v>
      </c>
      <c r="U3" s="59" t="s">
        <v>955</v>
      </c>
      <c r="V3" s="59"/>
      <c r="W3" s="59" t="s">
        <v>956</v>
      </c>
    </row>
    <row r="4" s="41" customFormat="1" ht="31" customHeight="1" spans="1:23">
      <c r="A4" s="46"/>
      <c r="B4" s="46"/>
      <c r="C4" s="46"/>
      <c r="D4" s="48" t="s">
        <v>37</v>
      </c>
      <c r="E4" s="48" t="s">
        <v>38</v>
      </c>
      <c r="F4" s="46"/>
      <c r="G4" s="46"/>
      <c r="H4" s="46"/>
      <c r="I4" s="46"/>
      <c r="J4" s="46"/>
      <c r="K4" s="46"/>
      <c r="L4" s="46"/>
      <c r="M4" s="46"/>
      <c r="N4" s="54"/>
      <c r="O4" s="55"/>
      <c r="P4" s="56"/>
      <c r="Q4" s="60"/>
      <c r="R4" s="61"/>
      <c r="S4" s="59"/>
      <c r="T4" s="59"/>
      <c r="U4" s="62" t="s">
        <v>957</v>
      </c>
      <c r="V4" s="62" t="s">
        <v>958</v>
      </c>
      <c r="W4" s="59"/>
    </row>
    <row r="5" s="41" customFormat="1" ht="26" hidden="1" customHeight="1" spans="1:23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/>
      <c r="I5" s="46">
        <v>8</v>
      </c>
      <c r="J5" s="46">
        <v>9</v>
      </c>
      <c r="K5" s="46">
        <v>10</v>
      </c>
      <c r="L5" s="46">
        <v>11</v>
      </c>
      <c r="M5" s="46">
        <v>12</v>
      </c>
      <c r="N5" s="46"/>
      <c r="O5" s="46"/>
      <c r="P5" s="46"/>
      <c r="Q5" s="46">
        <v>13</v>
      </c>
      <c r="R5" s="46">
        <v>14</v>
      </c>
      <c r="S5" s="46">
        <v>15</v>
      </c>
      <c r="T5" s="46">
        <v>16</v>
      </c>
      <c r="U5" s="46">
        <v>17</v>
      </c>
      <c r="V5" s="46">
        <v>18</v>
      </c>
      <c r="W5" s="63"/>
    </row>
    <row r="6" s="41" customFormat="1" ht="40" customHeight="1" spans="1:23">
      <c r="A6" s="49">
        <v>1</v>
      </c>
      <c r="B6" s="50" t="s">
        <v>17</v>
      </c>
      <c r="C6" s="49" t="s">
        <v>509</v>
      </c>
      <c r="D6" s="49" t="s">
        <v>329</v>
      </c>
      <c r="E6" s="49" t="s">
        <v>58</v>
      </c>
      <c r="F6" s="49" t="s">
        <v>959</v>
      </c>
      <c r="G6" s="49" t="s">
        <v>960</v>
      </c>
      <c r="H6" s="49" t="s">
        <v>961</v>
      </c>
      <c r="I6" s="49">
        <v>1550.878</v>
      </c>
      <c r="J6" s="49">
        <v>2025</v>
      </c>
      <c r="K6" s="49">
        <v>8.5</v>
      </c>
      <c r="L6" s="49" t="s">
        <v>962</v>
      </c>
      <c r="M6" s="49" t="s">
        <v>55</v>
      </c>
      <c r="N6" s="49" t="s">
        <v>949</v>
      </c>
      <c r="O6" s="49" t="s">
        <v>963</v>
      </c>
      <c r="P6" s="49" t="s">
        <v>964</v>
      </c>
      <c r="Q6" s="49"/>
      <c r="R6" s="64" t="s">
        <v>965</v>
      </c>
      <c r="S6" s="64">
        <v>2024</v>
      </c>
      <c r="T6" s="65" t="s">
        <v>966</v>
      </c>
      <c r="U6" s="63"/>
      <c r="V6" s="63"/>
      <c r="W6" s="66">
        <v>1084</v>
      </c>
    </row>
  </sheetData>
  <mergeCells count="23">
    <mergeCell ref="A1:B1"/>
    <mergeCell ref="A2:Q2"/>
    <mergeCell ref="D3:E3"/>
    <mergeCell ref="U3:V3"/>
    <mergeCell ref="A3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5" right="0.75" top="1.25972222222222" bottom="1.29861111111111" header="0.984027777777778" footer="0.826388888888889"/>
  <pageSetup paperSize="9" scale="75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22"/>
  <sheetViews>
    <sheetView view="pageBreakPreview" zoomScaleNormal="90" workbookViewId="0">
      <pane ySplit="4" topLeftCell="A5" activePane="bottomLeft" state="frozen"/>
      <selection/>
      <selection pane="bottomLeft" activeCell="N11" sqref="N11"/>
    </sheetView>
  </sheetViews>
  <sheetFormatPr defaultColWidth="9.15833333333333" defaultRowHeight="15"/>
  <cols>
    <col min="1" max="1" width="29.0666666666667" style="22" hidden="1" customWidth="1"/>
    <col min="2" max="2" width="21.675" style="21" hidden="1" customWidth="1"/>
    <col min="3" max="3" width="8.9" style="21" hidden="1" customWidth="1"/>
    <col min="4" max="4" width="7.13333333333333" style="21" customWidth="1"/>
    <col min="5" max="5" width="14.75" style="21" customWidth="1"/>
    <col min="6" max="6" width="13.675" style="21" customWidth="1"/>
    <col min="7" max="7" width="15.6083333333333" style="21" customWidth="1"/>
    <col min="8" max="12" width="11" style="21" customWidth="1"/>
    <col min="13" max="16356" width="9.15833333333333" style="21"/>
    <col min="16357" max="16384" width="9.15833333333333" style="23"/>
  </cols>
  <sheetData>
    <row r="1" spans="4:4">
      <c r="D1" s="24" t="s">
        <v>967</v>
      </c>
    </row>
    <row r="2" s="21" customFormat="1" ht="36" customHeight="1" spans="1:12">
      <c r="A2" s="22"/>
      <c r="B2" s="25" t="s">
        <v>968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="21" customFormat="1" ht="30" customHeight="1" spans="1:12">
      <c r="A3" s="26"/>
      <c r="B3" s="27" t="s">
        <v>969</v>
      </c>
      <c r="C3" s="28" t="s">
        <v>970</v>
      </c>
      <c r="D3" s="29" t="s">
        <v>26</v>
      </c>
      <c r="E3" s="29" t="s">
        <v>2</v>
      </c>
      <c r="F3" s="29" t="s">
        <v>27</v>
      </c>
      <c r="G3" s="6" t="s">
        <v>971</v>
      </c>
      <c r="H3" s="29" t="s">
        <v>37</v>
      </c>
      <c r="I3" s="6" t="s">
        <v>38</v>
      </c>
      <c r="J3" s="6" t="s">
        <v>972</v>
      </c>
      <c r="K3" s="7"/>
      <c r="L3" s="29" t="s">
        <v>973</v>
      </c>
    </row>
    <row r="4" s="21" customFormat="1" ht="30" customHeight="1" spans="1:12">
      <c r="A4" s="30" t="s">
        <v>974</v>
      </c>
      <c r="B4" s="31"/>
      <c r="C4" s="28"/>
      <c r="D4" s="29"/>
      <c r="E4" s="29"/>
      <c r="F4" s="29"/>
      <c r="G4" s="7"/>
      <c r="H4" s="7"/>
      <c r="I4" s="7"/>
      <c r="J4" s="6" t="s">
        <v>975</v>
      </c>
      <c r="K4" s="6" t="s">
        <v>976</v>
      </c>
      <c r="L4" s="7"/>
    </row>
    <row r="5" s="21" customFormat="1" ht="30" customHeight="1" spans="1:12">
      <c r="A5" s="32"/>
      <c r="B5" s="33"/>
      <c r="C5" s="34"/>
      <c r="D5" s="35"/>
      <c r="E5" s="36" t="s">
        <v>39</v>
      </c>
      <c r="F5" s="36"/>
      <c r="G5" s="37"/>
      <c r="H5" s="37"/>
      <c r="I5" s="37"/>
      <c r="J5" s="37"/>
      <c r="K5" s="37"/>
      <c r="L5" s="40">
        <f>L6+L90+L155+L373+L427+L591+L683+L710+L716+L858+L889+L965+L1167+L1302</f>
        <v>1556.04</v>
      </c>
    </row>
    <row r="6" s="21" customFormat="1" ht="30" customHeight="1" spans="1:12">
      <c r="A6" s="32"/>
      <c r="B6" s="33"/>
      <c r="C6" s="34"/>
      <c r="D6" s="38"/>
      <c r="E6" s="36" t="s">
        <v>977</v>
      </c>
      <c r="F6" s="36"/>
      <c r="G6" s="37"/>
      <c r="H6" s="37"/>
      <c r="I6" s="37"/>
      <c r="J6" s="37"/>
      <c r="K6" s="37"/>
      <c r="L6" s="37">
        <f>SUM(L7:L89)</f>
        <v>60.63</v>
      </c>
    </row>
    <row r="7" s="22" customFormat="1" ht="25" customHeight="1" spans="1:12">
      <c r="A7" s="22" t="str">
        <f t="shared" ref="A7:A63" si="0">H7&amp;J7&amp;K7&amp;L7</f>
        <v>S3261.9922.0010.009</v>
      </c>
      <c r="B7" s="39" t="s">
        <v>978</v>
      </c>
      <c r="C7" s="39" t="s">
        <v>979</v>
      </c>
      <c r="D7" s="39">
        <v>1</v>
      </c>
      <c r="E7" s="35" t="s">
        <v>10</v>
      </c>
      <c r="F7" s="35" t="s">
        <v>980</v>
      </c>
      <c r="G7" s="9">
        <v>430181</v>
      </c>
      <c r="H7" s="9" t="s">
        <v>42</v>
      </c>
      <c r="I7" s="9" t="s">
        <v>58</v>
      </c>
      <c r="J7" s="9">
        <v>1.992</v>
      </c>
      <c r="K7" s="9">
        <v>2.001</v>
      </c>
      <c r="L7" s="9">
        <v>0.009</v>
      </c>
    </row>
    <row r="8" s="22" customFormat="1" ht="25" customHeight="1" spans="1:12">
      <c r="A8" s="22" t="str">
        <f t="shared" si="0"/>
        <v>S3264.9036.7971.894</v>
      </c>
      <c r="B8" s="39" t="s">
        <v>978</v>
      </c>
      <c r="C8" s="39" t="s">
        <v>979</v>
      </c>
      <c r="D8" s="39">
        <v>2</v>
      </c>
      <c r="E8" s="35" t="s">
        <v>10</v>
      </c>
      <c r="F8" s="35" t="s">
        <v>980</v>
      </c>
      <c r="G8" s="9">
        <v>430181</v>
      </c>
      <c r="H8" s="9" t="s">
        <v>42</v>
      </c>
      <c r="I8" s="9" t="s">
        <v>58</v>
      </c>
      <c r="J8" s="9">
        <v>4.903</v>
      </c>
      <c r="K8" s="9">
        <v>6.797</v>
      </c>
      <c r="L8" s="9">
        <v>1.894</v>
      </c>
    </row>
    <row r="9" s="22" customFormat="1" ht="25" customHeight="1" spans="1:12">
      <c r="A9" s="22" t="str">
        <f t="shared" si="0"/>
        <v>S3268.90111.4982.597</v>
      </c>
      <c r="B9" s="39" t="s">
        <v>978</v>
      </c>
      <c r="C9" s="39" t="s">
        <v>979</v>
      </c>
      <c r="D9" s="39">
        <v>3</v>
      </c>
      <c r="E9" s="35" t="s">
        <v>10</v>
      </c>
      <c r="F9" s="35" t="s">
        <v>980</v>
      </c>
      <c r="G9" s="9">
        <v>430181</v>
      </c>
      <c r="H9" s="9" t="s">
        <v>42</v>
      </c>
      <c r="I9" s="9" t="s">
        <v>58</v>
      </c>
      <c r="J9" s="9">
        <v>8.901</v>
      </c>
      <c r="K9" s="9">
        <v>11.498</v>
      </c>
      <c r="L9" s="9">
        <v>2.597</v>
      </c>
    </row>
    <row r="10" s="22" customFormat="1" ht="25" customHeight="1" spans="1:12">
      <c r="A10" s="22" t="str">
        <f t="shared" si="0"/>
        <v>S32618.17320.4032.23</v>
      </c>
      <c r="B10" s="39" t="s">
        <v>978</v>
      </c>
      <c r="C10" s="39" t="s">
        <v>979</v>
      </c>
      <c r="D10" s="39">
        <v>4</v>
      </c>
      <c r="E10" s="35" t="s">
        <v>10</v>
      </c>
      <c r="F10" s="35" t="s">
        <v>980</v>
      </c>
      <c r="G10" s="9">
        <v>430181</v>
      </c>
      <c r="H10" s="9" t="s">
        <v>42</v>
      </c>
      <c r="I10" s="9" t="s">
        <v>58</v>
      </c>
      <c r="J10" s="9">
        <v>18.173</v>
      </c>
      <c r="K10" s="9">
        <v>20.403</v>
      </c>
      <c r="L10" s="9">
        <v>2.23</v>
      </c>
    </row>
    <row r="11" s="22" customFormat="1" ht="25" customHeight="1" spans="1:12">
      <c r="A11" s="22" t="str">
        <f t="shared" si="0"/>
        <v>S32627.03430.0833.049</v>
      </c>
      <c r="B11" s="39" t="s">
        <v>978</v>
      </c>
      <c r="C11" s="39" t="s">
        <v>979</v>
      </c>
      <c r="D11" s="39">
        <v>5</v>
      </c>
      <c r="E11" s="35" t="s">
        <v>10</v>
      </c>
      <c r="F11" s="35" t="s">
        <v>980</v>
      </c>
      <c r="G11" s="9">
        <v>430181</v>
      </c>
      <c r="H11" s="9" t="s">
        <v>42</v>
      </c>
      <c r="I11" s="9" t="s">
        <v>58</v>
      </c>
      <c r="J11" s="9">
        <v>27.034</v>
      </c>
      <c r="K11" s="9">
        <v>30.083</v>
      </c>
      <c r="L11" s="9">
        <v>3.049</v>
      </c>
    </row>
    <row r="12" s="22" customFormat="1" ht="25" customHeight="1" spans="1:12">
      <c r="A12" s="22" t="str">
        <f t="shared" si="0"/>
        <v>S32693.36593.3720.007</v>
      </c>
      <c r="B12" s="39" t="s">
        <v>978</v>
      </c>
      <c r="C12" s="39" t="s">
        <v>979</v>
      </c>
      <c r="D12" s="39">
        <v>6</v>
      </c>
      <c r="E12" s="35" t="s">
        <v>10</v>
      </c>
      <c r="F12" s="35" t="s">
        <v>980</v>
      </c>
      <c r="G12" s="9">
        <v>430181</v>
      </c>
      <c r="H12" s="9" t="s">
        <v>42</v>
      </c>
      <c r="I12" s="9" t="s">
        <v>64</v>
      </c>
      <c r="J12" s="9">
        <v>93.365</v>
      </c>
      <c r="K12" s="9">
        <v>93.372</v>
      </c>
      <c r="L12" s="9">
        <v>0.007</v>
      </c>
    </row>
    <row r="13" s="22" customFormat="1" ht="25" customHeight="1" spans="1:12">
      <c r="A13" s="22" t="str">
        <f t="shared" si="0"/>
        <v>S32694.89294.9120.02</v>
      </c>
      <c r="B13" s="39" t="s">
        <v>978</v>
      </c>
      <c r="C13" s="39" t="s">
        <v>979</v>
      </c>
      <c r="D13" s="39">
        <v>7</v>
      </c>
      <c r="E13" s="35" t="s">
        <v>10</v>
      </c>
      <c r="F13" s="35" t="s">
        <v>980</v>
      </c>
      <c r="G13" s="9">
        <v>430181</v>
      </c>
      <c r="H13" s="9" t="s">
        <v>42</v>
      </c>
      <c r="I13" s="9" t="s">
        <v>64</v>
      </c>
      <c r="J13" s="9">
        <v>94.892</v>
      </c>
      <c r="K13" s="9">
        <v>94.912</v>
      </c>
      <c r="L13" s="9">
        <v>0.02</v>
      </c>
    </row>
    <row r="14" s="22" customFormat="1" ht="25" customHeight="1" spans="1:12">
      <c r="A14" s="22" t="str">
        <f t="shared" si="0"/>
        <v>S32699.50799.5170.01</v>
      </c>
      <c r="B14" s="39" t="s">
        <v>978</v>
      </c>
      <c r="C14" s="39" t="s">
        <v>979</v>
      </c>
      <c r="D14" s="39">
        <v>8</v>
      </c>
      <c r="E14" s="35" t="s">
        <v>10</v>
      </c>
      <c r="F14" s="35" t="s">
        <v>980</v>
      </c>
      <c r="G14" s="9">
        <v>430181</v>
      </c>
      <c r="H14" s="9" t="s">
        <v>42</v>
      </c>
      <c r="I14" s="9" t="s">
        <v>64</v>
      </c>
      <c r="J14" s="9">
        <v>99.507</v>
      </c>
      <c r="K14" s="9">
        <v>99.517</v>
      </c>
      <c r="L14" s="9">
        <v>0.01</v>
      </c>
    </row>
    <row r="15" s="22" customFormat="1" ht="25" customHeight="1" spans="1:12">
      <c r="A15" s="22" t="str">
        <f t="shared" si="0"/>
        <v>S326102.23102.2560.026</v>
      </c>
      <c r="B15" s="39" t="s">
        <v>978</v>
      </c>
      <c r="C15" s="39" t="s">
        <v>979</v>
      </c>
      <c r="D15" s="39">
        <v>9</v>
      </c>
      <c r="E15" s="35" t="s">
        <v>10</v>
      </c>
      <c r="F15" s="35" t="s">
        <v>980</v>
      </c>
      <c r="G15" s="9">
        <v>430181</v>
      </c>
      <c r="H15" s="9" t="s">
        <v>42</v>
      </c>
      <c r="I15" s="9" t="s">
        <v>64</v>
      </c>
      <c r="J15" s="9">
        <v>102.23</v>
      </c>
      <c r="K15" s="9">
        <v>102.256</v>
      </c>
      <c r="L15" s="9">
        <v>0.026</v>
      </c>
    </row>
    <row r="16" s="22" customFormat="1" ht="25" customHeight="1" spans="1:12">
      <c r="A16" s="22" t="str">
        <f t="shared" si="0"/>
        <v>S326103.692103.7070.015</v>
      </c>
      <c r="B16" s="39" t="s">
        <v>978</v>
      </c>
      <c r="C16" s="39" t="s">
        <v>979</v>
      </c>
      <c r="D16" s="39">
        <v>10</v>
      </c>
      <c r="E16" s="35" t="s">
        <v>10</v>
      </c>
      <c r="F16" s="35" t="s">
        <v>980</v>
      </c>
      <c r="G16" s="9">
        <v>430181</v>
      </c>
      <c r="H16" s="9" t="s">
        <v>42</v>
      </c>
      <c r="I16" s="9" t="s">
        <v>64</v>
      </c>
      <c r="J16" s="9">
        <v>103.692</v>
      </c>
      <c r="K16" s="9">
        <v>103.707</v>
      </c>
      <c r="L16" s="9">
        <v>0.015</v>
      </c>
    </row>
    <row r="17" s="22" customFormat="1" ht="25" customHeight="1" spans="1:12">
      <c r="A17" s="22" t="str">
        <f t="shared" si="0"/>
        <v>S326105.412105.4290.017</v>
      </c>
      <c r="B17" s="39" t="s">
        <v>978</v>
      </c>
      <c r="C17" s="39" t="s">
        <v>979</v>
      </c>
      <c r="D17" s="39">
        <v>11</v>
      </c>
      <c r="E17" s="35" t="s">
        <v>10</v>
      </c>
      <c r="F17" s="35" t="s">
        <v>980</v>
      </c>
      <c r="G17" s="9">
        <v>430181</v>
      </c>
      <c r="H17" s="9" t="s">
        <v>42</v>
      </c>
      <c r="I17" s="9" t="s">
        <v>58</v>
      </c>
      <c r="J17" s="9">
        <v>105.412</v>
      </c>
      <c r="K17" s="9">
        <v>105.429</v>
      </c>
      <c r="L17" s="9">
        <v>0.017</v>
      </c>
    </row>
    <row r="18" s="22" customFormat="1" ht="25" customHeight="1" spans="1:12">
      <c r="A18" s="22" t="str">
        <f t="shared" si="0"/>
        <v>S326108.164108.1840.02</v>
      </c>
      <c r="B18" s="39" t="s">
        <v>978</v>
      </c>
      <c r="C18" s="39" t="s">
        <v>979</v>
      </c>
      <c r="D18" s="39">
        <v>12</v>
      </c>
      <c r="E18" s="35" t="s">
        <v>10</v>
      </c>
      <c r="F18" s="35" t="s">
        <v>980</v>
      </c>
      <c r="G18" s="9">
        <v>430181</v>
      </c>
      <c r="H18" s="9" t="s">
        <v>42</v>
      </c>
      <c r="I18" s="9" t="s">
        <v>58</v>
      </c>
      <c r="J18" s="9">
        <v>108.164</v>
      </c>
      <c r="K18" s="9">
        <v>108.184</v>
      </c>
      <c r="L18" s="9">
        <v>0.02</v>
      </c>
    </row>
    <row r="19" s="22" customFormat="1" ht="25" customHeight="1" spans="1:12">
      <c r="A19" s="22" t="str">
        <f t="shared" si="0"/>
        <v>S326108.213108.2290.016</v>
      </c>
      <c r="B19" s="39" t="s">
        <v>978</v>
      </c>
      <c r="C19" s="39" t="s">
        <v>979</v>
      </c>
      <c r="D19" s="39">
        <v>13</v>
      </c>
      <c r="E19" s="35" t="s">
        <v>10</v>
      </c>
      <c r="F19" s="35" t="s">
        <v>980</v>
      </c>
      <c r="G19" s="9">
        <v>430181</v>
      </c>
      <c r="H19" s="9" t="s">
        <v>42</v>
      </c>
      <c r="I19" s="9" t="s">
        <v>58</v>
      </c>
      <c r="J19" s="9">
        <v>108.213</v>
      </c>
      <c r="K19" s="9">
        <v>108.229</v>
      </c>
      <c r="L19" s="9">
        <v>0.016</v>
      </c>
    </row>
    <row r="20" s="22" customFormat="1" ht="25" customHeight="1" spans="1:12">
      <c r="A20" s="22" t="str">
        <f t="shared" si="0"/>
        <v>S326113.888113.8960.008</v>
      </c>
      <c r="B20" s="39" t="s">
        <v>978</v>
      </c>
      <c r="C20" s="39" t="s">
        <v>979</v>
      </c>
      <c r="D20" s="39">
        <v>14</v>
      </c>
      <c r="E20" s="35" t="s">
        <v>10</v>
      </c>
      <c r="F20" s="35" t="s">
        <v>980</v>
      </c>
      <c r="G20" s="9">
        <v>430181</v>
      </c>
      <c r="H20" s="9" t="s">
        <v>42</v>
      </c>
      <c r="I20" s="9" t="s">
        <v>64</v>
      </c>
      <c r="J20" s="9">
        <v>113.888</v>
      </c>
      <c r="K20" s="9">
        <v>113.896</v>
      </c>
      <c r="L20" s="9">
        <v>0.008</v>
      </c>
    </row>
    <row r="21" s="22" customFormat="1" ht="25" customHeight="1" spans="1:12">
      <c r="A21" s="22" t="str">
        <f t="shared" si="0"/>
        <v>S326197.535198.5721.037</v>
      </c>
      <c r="B21" s="39" t="s">
        <v>978</v>
      </c>
      <c r="C21" s="39" t="s">
        <v>979</v>
      </c>
      <c r="D21" s="39">
        <v>15</v>
      </c>
      <c r="E21" s="35" t="s">
        <v>10</v>
      </c>
      <c r="F21" s="35" t="s">
        <v>56</v>
      </c>
      <c r="G21" s="9">
        <v>430182</v>
      </c>
      <c r="H21" s="9" t="s">
        <v>42</v>
      </c>
      <c r="I21" s="9" t="s">
        <v>43</v>
      </c>
      <c r="J21" s="9">
        <v>197.535</v>
      </c>
      <c r="K21" s="9">
        <v>198.572</v>
      </c>
      <c r="L21" s="9">
        <v>1.037</v>
      </c>
    </row>
    <row r="22" s="22" customFormat="1" ht="25" customHeight="1" spans="1:12">
      <c r="A22" s="22" t="str">
        <f t="shared" si="0"/>
        <v>S326200.234200.7180.484</v>
      </c>
      <c r="B22" s="39" t="s">
        <v>978</v>
      </c>
      <c r="C22" s="39" t="s">
        <v>979</v>
      </c>
      <c r="D22" s="39">
        <v>16</v>
      </c>
      <c r="E22" s="35" t="s">
        <v>10</v>
      </c>
      <c r="F22" s="35" t="s">
        <v>56</v>
      </c>
      <c r="G22" s="9">
        <v>430182</v>
      </c>
      <c r="H22" s="9" t="s">
        <v>42</v>
      </c>
      <c r="I22" s="9" t="s">
        <v>43</v>
      </c>
      <c r="J22" s="9">
        <v>200.234</v>
      </c>
      <c r="K22" s="9">
        <v>200.718</v>
      </c>
      <c r="L22" s="9">
        <v>0.484</v>
      </c>
    </row>
    <row r="23" s="22" customFormat="1" ht="25" customHeight="1" spans="1:12">
      <c r="A23" s="22" t="str">
        <f t="shared" si="0"/>
        <v>S326202.34202.5420.202</v>
      </c>
      <c r="B23" s="39" t="s">
        <v>978</v>
      </c>
      <c r="C23" s="39" t="s">
        <v>979</v>
      </c>
      <c r="D23" s="39">
        <v>17</v>
      </c>
      <c r="E23" s="35" t="s">
        <v>10</v>
      </c>
      <c r="F23" s="35" t="s">
        <v>56</v>
      </c>
      <c r="G23" s="9">
        <v>430182</v>
      </c>
      <c r="H23" s="9" t="s">
        <v>42</v>
      </c>
      <c r="I23" s="9" t="s">
        <v>43</v>
      </c>
      <c r="J23" s="9">
        <v>202.34</v>
      </c>
      <c r="K23" s="9">
        <v>202.542</v>
      </c>
      <c r="L23" s="9">
        <v>0.202</v>
      </c>
    </row>
    <row r="24" s="22" customFormat="1" ht="25" customHeight="1" spans="1:12">
      <c r="A24" s="22" t="str">
        <f t="shared" si="0"/>
        <v>S326209.341210.61.259</v>
      </c>
      <c r="B24" s="39" t="s">
        <v>978</v>
      </c>
      <c r="C24" s="39" t="s">
        <v>979</v>
      </c>
      <c r="D24" s="39">
        <v>18</v>
      </c>
      <c r="E24" s="35" t="s">
        <v>10</v>
      </c>
      <c r="F24" s="35" t="s">
        <v>56</v>
      </c>
      <c r="G24" s="9">
        <v>430182</v>
      </c>
      <c r="H24" s="9" t="s">
        <v>42</v>
      </c>
      <c r="I24" s="9" t="s">
        <v>58</v>
      </c>
      <c r="J24" s="9">
        <v>209.341</v>
      </c>
      <c r="K24" s="9">
        <v>210.6</v>
      </c>
      <c r="L24" s="9">
        <v>1.259</v>
      </c>
    </row>
    <row r="25" s="22" customFormat="1" ht="25" customHeight="1" spans="1:12">
      <c r="A25" s="22" t="str">
        <f t="shared" si="0"/>
        <v>S326210.753211.620.867</v>
      </c>
      <c r="B25" s="39" t="s">
        <v>978</v>
      </c>
      <c r="C25" s="39" t="s">
        <v>979</v>
      </c>
      <c r="D25" s="39">
        <v>19</v>
      </c>
      <c r="E25" s="35" t="s">
        <v>10</v>
      </c>
      <c r="F25" s="35" t="s">
        <v>56</v>
      </c>
      <c r="G25" s="9">
        <v>430182</v>
      </c>
      <c r="H25" s="9" t="s">
        <v>42</v>
      </c>
      <c r="I25" s="9" t="s">
        <v>58</v>
      </c>
      <c r="J25" s="9">
        <v>210.753</v>
      </c>
      <c r="K25" s="9">
        <v>211.62</v>
      </c>
      <c r="L25" s="9">
        <v>0.867</v>
      </c>
    </row>
    <row r="26" s="22" customFormat="1" ht="25" customHeight="1" spans="1:12">
      <c r="A26" s="22" t="str">
        <f t="shared" si="0"/>
        <v>S326211.932212.7330.801</v>
      </c>
      <c r="B26" s="39" t="s">
        <v>978</v>
      </c>
      <c r="C26" s="39" t="s">
        <v>979</v>
      </c>
      <c r="D26" s="39">
        <v>20</v>
      </c>
      <c r="E26" s="35" t="s">
        <v>10</v>
      </c>
      <c r="F26" s="35" t="s">
        <v>56</v>
      </c>
      <c r="G26" s="9">
        <v>430182</v>
      </c>
      <c r="H26" s="9" t="s">
        <v>42</v>
      </c>
      <c r="I26" s="9" t="s">
        <v>58</v>
      </c>
      <c r="J26" s="9">
        <v>211.932</v>
      </c>
      <c r="K26" s="9">
        <v>212.733</v>
      </c>
      <c r="L26" s="9">
        <v>0.801</v>
      </c>
    </row>
    <row r="27" s="22" customFormat="1" ht="25" customHeight="1" spans="1:12">
      <c r="A27" s="22" t="str">
        <f t="shared" si="0"/>
        <v>S326212.912212.9380.026</v>
      </c>
      <c r="B27" s="39" t="s">
        <v>978</v>
      </c>
      <c r="C27" s="39" t="s">
        <v>979</v>
      </c>
      <c r="D27" s="39">
        <v>21</v>
      </c>
      <c r="E27" s="35" t="s">
        <v>10</v>
      </c>
      <c r="F27" s="35" t="s">
        <v>56</v>
      </c>
      <c r="G27" s="9">
        <v>430182</v>
      </c>
      <c r="H27" s="9" t="s">
        <v>42</v>
      </c>
      <c r="I27" s="9" t="s">
        <v>58</v>
      </c>
      <c r="J27" s="9">
        <v>212.912</v>
      </c>
      <c r="K27" s="9">
        <v>212.938</v>
      </c>
      <c r="L27" s="9">
        <v>0.026</v>
      </c>
    </row>
    <row r="28" s="22" customFormat="1" ht="25" customHeight="1" spans="1:12">
      <c r="A28" s="22" t="str">
        <f t="shared" si="0"/>
        <v>S326216.786217.5540.768</v>
      </c>
      <c r="B28" s="39" t="s">
        <v>978</v>
      </c>
      <c r="C28" s="39" t="s">
        <v>979</v>
      </c>
      <c r="D28" s="39">
        <v>22</v>
      </c>
      <c r="E28" s="35" t="s">
        <v>10</v>
      </c>
      <c r="F28" s="35" t="s">
        <v>56</v>
      </c>
      <c r="G28" s="9">
        <v>430182</v>
      </c>
      <c r="H28" s="9" t="s">
        <v>42</v>
      </c>
      <c r="I28" s="9" t="s">
        <v>58</v>
      </c>
      <c r="J28" s="9">
        <v>216.786</v>
      </c>
      <c r="K28" s="9">
        <v>217.554</v>
      </c>
      <c r="L28" s="9">
        <v>0.768</v>
      </c>
    </row>
    <row r="29" s="22" customFormat="1" ht="25" customHeight="1" spans="1:12">
      <c r="A29" s="22" t="str">
        <f t="shared" si="0"/>
        <v>S326217.981218.7580.777</v>
      </c>
      <c r="B29" s="39" t="s">
        <v>978</v>
      </c>
      <c r="C29" s="39" t="s">
        <v>979</v>
      </c>
      <c r="D29" s="39">
        <v>23</v>
      </c>
      <c r="E29" s="35" t="s">
        <v>10</v>
      </c>
      <c r="F29" s="35" t="s">
        <v>56</v>
      </c>
      <c r="G29" s="9">
        <v>430182</v>
      </c>
      <c r="H29" s="9" t="s">
        <v>42</v>
      </c>
      <c r="I29" s="9" t="s">
        <v>58</v>
      </c>
      <c r="J29" s="9">
        <v>217.981</v>
      </c>
      <c r="K29" s="9">
        <v>218.758</v>
      </c>
      <c r="L29" s="9">
        <v>0.777</v>
      </c>
    </row>
    <row r="30" s="22" customFormat="1" ht="25" customHeight="1" spans="1:12">
      <c r="A30" s="22" t="str">
        <f t="shared" si="0"/>
        <v>S326219.143220.3991.256</v>
      </c>
      <c r="B30" s="39" t="s">
        <v>978</v>
      </c>
      <c r="C30" s="39" t="s">
        <v>979</v>
      </c>
      <c r="D30" s="39">
        <v>24</v>
      </c>
      <c r="E30" s="35" t="s">
        <v>10</v>
      </c>
      <c r="F30" s="35" t="s">
        <v>56</v>
      </c>
      <c r="G30" s="9">
        <v>430182</v>
      </c>
      <c r="H30" s="9" t="s">
        <v>42</v>
      </c>
      <c r="I30" s="9" t="s">
        <v>58</v>
      </c>
      <c r="J30" s="9">
        <v>219.143</v>
      </c>
      <c r="K30" s="9">
        <v>220.399</v>
      </c>
      <c r="L30" s="9">
        <v>1.256</v>
      </c>
    </row>
    <row r="31" s="22" customFormat="1" ht="25" customHeight="1" spans="1:12">
      <c r="A31" s="22" t="str">
        <f t="shared" si="0"/>
        <v>S326221.875221.8770.002</v>
      </c>
      <c r="B31" s="39" t="s">
        <v>978</v>
      </c>
      <c r="C31" s="39" t="s">
        <v>979</v>
      </c>
      <c r="D31" s="39">
        <v>25</v>
      </c>
      <c r="E31" s="35" t="s">
        <v>10</v>
      </c>
      <c r="F31" s="35" t="s">
        <v>56</v>
      </c>
      <c r="G31" s="9">
        <v>430182</v>
      </c>
      <c r="H31" s="9" t="s">
        <v>42</v>
      </c>
      <c r="I31" s="9" t="s">
        <v>58</v>
      </c>
      <c r="J31" s="9">
        <v>221.875</v>
      </c>
      <c r="K31" s="9">
        <v>221.877</v>
      </c>
      <c r="L31" s="9">
        <v>0.002</v>
      </c>
    </row>
    <row r="32" s="22" customFormat="1" ht="25" customHeight="1" spans="1:12">
      <c r="A32" s="22" t="str">
        <f t="shared" si="0"/>
        <v>S326222.825224.2771.452</v>
      </c>
      <c r="B32" s="39" t="s">
        <v>978</v>
      </c>
      <c r="C32" s="39" t="s">
        <v>979</v>
      </c>
      <c r="D32" s="39">
        <v>26</v>
      </c>
      <c r="E32" s="35" t="s">
        <v>10</v>
      </c>
      <c r="F32" s="35" t="s">
        <v>56</v>
      </c>
      <c r="G32" s="9">
        <v>430182</v>
      </c>
      <c r="H32" s="9" t="s">
        <v>42</v>
      </c>
      <c r="I32" s="9" t="s">
        <v>58</v>
      </c>
      <c r="J32" s="9">
        <v>222.825</v>
      </c>
      <c r="K32" s="9">
        <v>224.277</v>
      </c>
      <c r="L32" s="9">
        <v>1.452</v>
      </c>
    </row>
    <row r="33" s="22" customFormat="1" ht="25" customHeight="1" spans="1:12">
      <c r="A33" s="22" t="str">
        <f t="shared" si="0"/>
        <v>S326229.285229.2980.013</v>
      </c>
      <c r="B33" s="39" t="s">
        <v>978</v>
      </c>
      <c r="C33" s="39" t="s">
        <v>979</v>
      </c>
      <c r="D33" s="39">
        <v>27</v>
      </c>
      <c r="E33" s="35" t="s">
        <v>10</v>
      </c>
      <c r="F33" s="35" t="s">
        <v>56</v>
      </c>
      <c r="G33" s="9">
        <v>430182</v>
      </c>
      <c r="H33" s="9" t="s">
        <v>42</v>
      </c>
      <c r="I33" s="9" t="s">
        <v>64</v>
      </c>
      <c r="J33" s="9">
        <v>229.285</v>
      </c>
      <c r="K33" s="9">
        <v>229.298</v>
      </c>
      <c r="L33" s="9">
        <v>0.013</v>
      </c>
    </row>
    <row r="34" s="22" customFormat="1" ht="25" customHeight="1" spans="1:12">
      <c r="A34" s="22" t="str">
        <f t="shared" si="0"/>
        <v>S326232.03232.4140.384</v>
      </c>
      <c r="B34" s="39" t="s">
        <v>978</v>
      </c>
      <c r="C34" s="39" t="s">
        <v>979</v>
      </c>
      <c r="D34" s="39">
        <v>28</v>
      </c>
      <c r="E34" s="35" t="s">
        <v>10</v>
      </c>
      <c r="F34" s="35" t="s">
        <v>56</v>
      </c>
      <c r="G34" s="9">
        <v>430182</v>
      </c>
      <c r="H34" s="9" t="s">
        <v>42</v>
      </c>
      <c r="I34" s="9" t="s">
        <v>64</v>
      </c>
      <c r="J34" s="9">
        <v>232.03</v>
      </c>
      <c r="K34" s="9">
        <v>232.414</v>
      </c>
      <c r="L34" s="9">
        <v>0.384</v>
      </c>
    </row>
    <row r="35" s="22" customFormat="1" ht="25" customHeight="1" spans="1:12">
      <c r="A35" s="22" t="str">
        <f t="shared" si="0"/>
        <v>S326232.778233.4050.627</v>
      </c>
      <c r="B35" s="39" t="s">
        <v>978</v>
      </c>
      <c r="C35" s="39" t="s">
        <v>979</v>
      </c>
      <c r="D35" s="39">
        <v>29</v>
      </c>
      <c r="E35" s="35" t="s">
        <v>10</v>
      </c>
      <c r="F35" s="35" t="s">
        <v>56</v>
      </c>
      <c r="G35" s="9">
        <v>430182</v>
      </c>
      <c r="H35" s="9" t="s">
        <v>42</v>
      </c>
      <c r="I35" s="9" t="s">
        <v>64</v>
      </c>
      <c r="J35" s="9">
        <v>232.778</v>
      </c>
      <c r="K35" s="9">
        <v>233.405</v>
      </c>
      <c r="L35" s="9">
        <v>0.627</v>
      </c>
    </row>
    <row r="36" s="22" customFormat="1" ht="25" customHeight="1" spans="1:12">
      <c r="A36" s="22" t="str">
        <f t="shared" si="0"/>
        <v>S326234.593235.2610.668</v>
      </c>
      <c r="B36" s="39" t="s">
        <v>978</v>
      </c>
      <c r="C36" s="39" t="s">
        <v>979</v>
      </c>
      <c r="D36" s="39">
        <v>30</v>
      </c>
      <c r="E36" s="35" t="s">
        <v>10</v>
      </c>
      <c r="F36" s="35" t="s">
        <v>56</v>
      </c>
      <c r="G36" s="9">
        <v>430182</v>
      </c>
      <c r="H36" s="9" t="s">
        <v>42</v>
      </c>
      <c r="I36" s="9" t="s">
        <v>64</v>
      </c>
      <c r="J36" s="9">
        <v>234.593</v>
      </c>
      <c r="K36" s="9">
        <v>235.261</v>
      </c>
      <c r="L36" s="9">
        <v>0.668</v>
      </c>
    </row>
    <row r="37" s="22" customFormat="1" ht="25" customHeight="1" spans="1:12">
      <c r="A37" s="22" t="str">
        <f t="shared" si="0"/>
        <v>S326235.359236.1680.809</v>
      </c>
      <c r="B37" s="39" t="s">
        <v>978</v>
      </c>
      <c r="C37" s="39" t="s">
        <v>979</v>
      </c>
      <c r="D37" s="39">
        <v>31</v>
      </c>
      <c r="E37" s="35" t="s">
        <v>10</v>
      </c>
      <c r="F37" s="35" t="s">
        <v>56</v>
      </c>
      <c r="G37" s="9">
        <v>430182</v>
      </c>
      <c r="H37" s="9" t="s">
        <v>42</v>
      </c>
      <c r="I37" s="9" t="s">
        <v>64</v>
      </c>
      <c r="J37" s="9">
        <v>235.359</v>
      </c>
      <c r="K37" s="9">
        <v>236.168</v>
      </c>
      <c r="L37" s="9">
        <v>0.809</v>
      </c>
    </row>
    <row r="38" s="22" customFormat="1" ht="25" customHeight="1" spans="1:12">
      <c r="A38" s="22" t="str">
        <f t="shared" si="0"/>
        <v>S326236.354237.1830.829</v>
      </c>
      <c r="B38" s="39" t="s">
        <v>978</v>
      </c>
      <c r="C38" s="39" t="s">
        <v>979</v>
      </c>
      <c r="D38" s="39">
        <v>32</v>
      </c>
      <c r="E38" s="35" t="s">
        <v>10</v>
      </c>
      <c r="F38" s="35" t="s">
        <v>56</v>
      </c>
      <c r="G38" s="9">
        <v>430182</v>
      </c>
      <c r="H38" s="9" t="s">
        <v>42</v>
      </c>
      <c r="I38" s="9" t="s">
        <v>64</v>
      </c>
      <c r="J38" s="9">
        <v>236.354</v>
      </c>
      <c r="K38" s="9">
        <v>237.183</v>
      </c>
      <c r="L38" s="9">
        <v>0.829</v>
      </c>
    </row>
    <row r="39" s="22" customFormat="1" ht="25" customHeight="1" spans="1:12">
      <c r="A39" s="22" t="str">
        <f t="shared" si="0"/>
        <v>S326238.116238.8650.749</v>
      </c>
      <c r="B39" s="39" t="s">
        <v>978</v>
      </c>
      <c r="C39" s="39" t="s">
        <v>979</v>
      </c>
      <c r="D39" s="39">
        <v>33</v>
      </c>
      <c r="E39" s="35" t="s">
        <v>10</v>
      </c>
      <c r="F39" s="35" t="s">
        <v>56</v>
      </c>
      <c r="G39" s="9">
        <v>430182</v>
      </c>
      <c r="H39" s="9" t="s">
        <v>42</v>
      </c>
      <c r="I39" s="9" t="s">
        <v>58</v>
      </c>
      <c r="J39" s="9">
        <v>238.116</v>
      </c>
      <c r="K39" s="9">
        <v>238.865</v>
      </c>
      <c r="L39" s="9">
        <v>0.749</v>
      </c>
    </row>
    <row r="40" s="22" customFormat="1" ht="25" customHeight="1" spans="1:12">
      <c r="A40" s="22" t="str">
        <f t="shared" si="0"/>
        <v>S326240.232240.8080.576</v>
      </c>
      <c r="B40" s="39" t="s">
        <v>978</v>
      </c>
      <c r="C40" s="39" t="s">
        <v>979</v>
      </c>
      <c r="D40" s="39">
        <v>34</v>
      </c>
      <c r="E40" s="35" t="s">
        <v>10</v>
      </c>
      <c r="F40" s="35" t="s">
        <v>56</v>
      </c>
      <c r="G40" s="9">
        <v>430182</v>
      </c>
      <c r="H40" s="9" t="s">
        <v>42</v>
      </c>
      <c r="I40" s="9" t="s">
        <v>58</v>
      </c>
      <c r="J40" s="9">
        <v>240.232</v>
      </c>
      <c r="K40" s="9">
        <v>240.808</v>
      </c>
      <c r="L40" s="9">
        <v>0.576</v>
      </c>
    </row>
    <row r="41" s="22" customFormat="1" ht="25" customHeight="1" spans="1:12">
      <c r="A41" s="22" t="str">
        <f t="shared" si="0"/>
        <v>S326240.919242.6431.724</v>
      </c>
      <c r="B41" s="39" t="s">
        <v>978</v>
      </c>
      <c r="C41" s="39" t="s">
        <v>979</v>
      </c>
      <c r="D41" s="39">
        <v>35</v>
      </c>
      <c r="E41" s="35" t="s">
        <v>10</v>
      </c>
      <c r="F41" s="35" t="s">
        <v>56</v>
      </c>
      <c r="G41" s="9">
        <v>430182</v>
      </c>
      <c r="H41" s="9" t="s">
        <v>42</v>
      </c>
      <c r="I41" s="9" t="s">
        <v>58</v>
      </c>
      <c r="J41" s="9">
        <v>240.919</v>
      </c>
      <c r="K41" s="9">
        <v>242.643</v>
      </c>
      <c r="L41" s="9">
        <v>1.724</v>
      </c>
    </row>
    <row r="42" s="22" customFormat="1" ht="25" customHeight="1" spans="1:12">
      <c r="A42" s="22" t="str">
        <f t="shared" si="0"/>
        <v>S326244.105244.6280.523</v>
      </c>
      <c r="B42" s="39" t="s">
        <v>978</v>
      </c>
      <c r="C42" s="39" t="s">
        <v>979</v>
      </c>
      <c r="D42" s="39">
        <v>36</v>
      </c>
      <c r="E42" s="35" t="s">
        <v>10</v>
      </c>
      <c r="F42" s="35" t="s">
        <v>56</v>
      </c>
      <c r="G42" s="9">
        <v>430182</v>
      </c>
      <c r="H42" s="9" t="s">
        <v>42</v>
      </c>
      <c r="I42" s="9" t="s">
        <v>58</v>
      </c>
      <c r="J42" s="9">
        <v>244.105</v>
      </c>
      <c r="K42" s="9">
        <v>244.628</v>
      </c>
      <c r="L42" s="9">
        <v>0.523</v>
      </c>
    </row>
    <row r="43" s="22" customFormat="1" ht="25" customHeight="1" spans="1:12">
      <c r="A43" s="22" t="str">
        <f t="shared" si="0"/>
        <v>S326246.284248.0411.757</v>
      </c>
      <c r="B43" s="39" t="s">
        <v>978</v>
      </c>
      <c r="C43" s="39" t="s">
        <v>979</v>
      </c>
      <c r="D43" s="39">
        <v>37</v>
      </c>
      <c r="E43" s="35" t="s">
        <v>10</v>
      </c>
      <c r="F43" s="35" t="s">
        <v>56</v>
      </c>
      <c r="G43" s="9">
        <v>430182</v>
      </c>
      <c r="H43" s="9" t="s">
        <v>42</v>
      </c>
      <c r="I43" s="9" t="s">
        <v>58</v>
      </c>
      <c r="J43" s="9">
        <v>246.284</v>
      </c>
      <c r="K43" s="9">
        <v>248.041</v>
      </c>
      <c r="L43" s="9">
        <v>1.757</v>
      </c>
    </row>
    <row r="44" s="22" customFormat="1" ht="25" customHeight="1" spans="1:12">
      <c r="A44" s="22" t="str">
        <f t="shared" si="0"/>
        <v>S326251.163253.9022.739</v>
      </c>
      <c r="B44" s="39" t="s">
        <v>978</v>
      </c>
      <c r="C44" s="39" t="s">
        <v>979</v>
      </c>
      <c r="D44" s="39">
        <v>38</v>
      </c>
      <c r="E44" s="35" t="s">
        <v>10</v>
      </c>
      <c r="F44" s="35" t="s">
        <v>56</v>
      </c>
      <c r="G44" s="9">
        <v>430182</v>
      </c>
      <c r="H44" s="9" t="s">
        <v>42</v>
      </c>
      <c r="I44" s="9" t="s">
        <v>58</v>
      </c>
      <c r="J44" s="9">
        <v>251.163</v>
      </c>
      <c r="K44" s="9">
        <v>253.902</v>
      </c>
      <c r="L44" s="9">
        <v>2.739</v>
      </c>
    </row>
    <row r="45" s="22" customFormat="1" ht="25" customHeight="1" spans="1:12">
      <c r="A45" s="22" t="str">
        <f t="shared" si="0"/>
        <v>S326258.015258.5450.53</v>
      </c>
      <c r="B45" s="39" t="s">
        <v>978</v>
      </c>
      <c r="C45" s="39" t="s">
        <v>979</v>
      </c>
      <c r="D45" s="39">
        <v>39</v>
      </c>
      <c r="E45" s="35" t="s">
        <v>10</v>
      </c>
      <c r="F45" s="35" t="s">
        <v>56</v>
      </c>
      <c r="G45" s="9">
        <v>430182</v>
      </c>
      <c r="H45" s="9" t="s">
        <v>42</v>
      </c>
      <c r="I45" s="9" t="s">
        <v>58</v>
      </c>
      <c r="J45" s="9">
        <v>258.015</v>
      </c>
      <c r="K45" s="9">
        <v>258.545</v>
      </c>
      <c r="L45" s="9">
        <v>0.53</v>
      </c>
    </row>
    <row r="46" s="22" customFormat="1" ht="25" customHeight="1" spans="1:12">
      <c r="A46" s="22" t="str">
        <f t="shared" si="0"/>
        <v>S326258.588259.7081.12</v>
      </c>
      <c r="B46" s="39" t="s">
        <v>978</v>
      </c>
      <c r="C46" s="39" t="s">
        <v>979</v>
      </c>
      <c r="D46" s="39">
        <v>40</v>
      </c>
      <c r="E46" s="35" t="s">
        <v>10</v>
      </c>
      <c r="F46" s="35" t="s">
        <v>56</v>
      </c>
      <c r="G46" s="9">
        <v>430182</v>
      </c>
      <c r="H46" s="9" t="s">
        <v>42</v>
      </c>
      <c r="I46" s="9" t="s">
        <v>58</v>
      </c>
      <c r="J46" s="9">
        <v>258.588</v>
      </c>
      <c r="K46" s="9">
        <v>259.708</v>
      </c>
      <c r="L46" s="9">
        <v>1.12</v>
      </c>
    </row>
    <row r="47" s="22" customFormat="1" ht="25" customHeight="1" spans="1:12">
      <c r="A47" s="22" t="str">
        <f t="shared" si="0"/>
        <v>S326266.105267.9121.807</v>
      </c>
      <c r="B47" s="39" t="s">
        <v>978</v>
      </c>
      <c r="C47" s="39" t="s">
        <v>979</v>
      </c>
      <c r="D47" s="39">
        <v>41</v>
      </c>
      <c r="E47" s="35" t="s">
        <v>10</v>
      </c>
      <c r="F47" s="35" t="s">
        <v>56</v>
      </c>
      <c r="G47" s="9">
        <v>430182</v>
      </c>
      <c r="H47" s="9" t="s">
        <v>42</v>
      </c>
      <c r="I47" s="9" t="s">
        <v>64</v>
      </c>
      <c r="J47" s="9">
        <v>266.105</v>
      </c>
      <c r="K47" s="9">
        <v>267.912</v>
      </c>
      <c r="L47" s="9">
        <v>1.807</v>
      </c>
    </row>
    <row r="48" s="22" customFormat="1" ht="25" customHeight="1" spans="1:12">
      <c r="A48" s="22" t="str">
        <f t="shared" si="0"/>
        <v>S326270.218270.530.312</v>
      </c>
      <c r="B48" s="39" t="s">
        <v>978</v>
      </c>
      <c r="C48" s="39" t="s">
        <v>979</v>
      </c>
      <c r="D48" s="39">
        <v>42</v>
      </c>
      <c r="E48" s="35" t="s">
        <v>10</v>
      </c>
      <c r="F48" s="35" t="s">
        <v>56</v>
      </c>
      <c r="G48" s="9">
        <v>430182</v>
      </c>
      <c r="H48" s="9" t="s">
        <v>42</v>
      </c>
      <c r="I48" s="9" t="s">
        <v>64</v>
      </c>
      <c r="J48" s="9">
        <v>270.218</v>
      </c>
      <c r="K48" s="9">
        <v>270.53</v>
      </c>
      <c r="L48" s="9">
        <v>0.312</v>
      </c>
    </row>
    <row r="49" s="22" customFormat="1" ht="25" customHeight="1" spans="1:12">
      <c r="A49" s="22" t="str">
        <f t="shared" si="0"/>
        <v>S326270.588271.6151.027</v>
      </c>
      <c r="B49" s="39" t="s">
        <v>978</v>
      </c>
      <c r="C49" s="39" t="s">
        <v>979</v>
      </c>
      <c r="D49" s="39">
        <v>43</v>
      </c>
      <c r="E49" s="35" t="s">
        <v>10</v>
      </c>
      <c r="F49" s="35" t="s">
        <v>56</v>
      </c>
      <c r="G49" s="9">
        <v>430182</v>
      </c>
      <c r="H49" s="9" t="s">
        <v>42</v>
      </c>
      <c r="I49" s="9" t="s">
        <v>64</v>
      </c>
      <c r="J49" s="9">
        <v>270.588</v>
      </c>
      <c r="K49" s="9">
        <v>271.615</v>
      </c>
      <c r="L49" s="9">
        <v>1.027</v>
      </c>
    </row>
    <row r="50" s="22" customFormat="1" ht="25" customHeight="1" spans="1:12">
      <c r="A50" s="22" t="str">
        <f t="shared" si="0"/>
        <v>S326302.904304.9212.017</v>
      </c>
      <c r="B50" s="39" t="s">
        <v>978</v>
      </c>
      <c r="C50" s="39" t="s">
        <v>979</v>
      </c>
      <c r="D50" s="39">
        <v>44</v>
      </c>
      <c r="E50" s="35" t="s">
        <v>10</v>
      </c>
      <c r="F50" s="35" t="s">
        <v>56</v>
      </c>
      <c r="G50" s="9">
        <v>430182</v>
      </c>
      <c r="H50" s="9" t="s">
        <v>42</v>
      </c>
      <c r="I50" s="9" t="s">
        <v>64</v>
      </c>
      <c r="J50" s="9">
        <v>302.904</v>
      </c>
      <c r="K50" s="9">
        <v>304.921</v>
      </c>
      <c r="L50" s="9">
        <v>2.017</v>
      </c>
    </row>
    <row r="51" s="22" customFormat="1" ht="25" customHeight="1" spans="1:12">
      <c r="A51" s="22" t="str">
        <f t="shared" si="0"/>
        <v>S326304.995306.2241.229</v>
      </c>
      <c r="B51" s="39" t="s">
        <v>978</v>
      </c>
      <c r="C51" s="39" t="s">
        <v>979</v>
      </c>
      <c r="D51" s="39">
        <v>45</v>
      </c>
      <c r="E51" s="35" t="s">
        <v>10</v>
      </c>
      <c r="F51" s="35" t="s">
        <v>56</v>
      </c>
      <c r="G51" s="9">
        <v>430182</v>
      </c>
      <c r="H51" s="9" t="s">
        <v>42</v>
      </c>
      <c r="I51" s="9" t="s">
        <v>64</v>
      </c>
      <c r="J51" s="9">
        <v>304.995</v>
      </c>
      <c r="K51" s="9">
        <v>306.224</v>
      </c>
      <c r="L51" s="9">
        <v>1.229</v>
      </c>
    </row>
    <row r="52" s="22" customFormat="1" ht="25" customHeight="1" spans="1:12">
      <c r="A52" s="22" t="str">
        <f t="shared" si="0"/>
        <v>S326308.173308.8540.681</v>
      </c>
      <c r="B52" s="39" t="s">
        <v>978</v>
      </c>
      <c r="C52" s="39" t="s">
        <v>979</v>
      </c>
      <c r="D52" s="39">
        <v>46</v>
      </c>
      <c r="E52" s="35" t="s">
        <v>10</v>
      </c>
      <c r="F52" s="35" t="s">
        <v>56</v>
      </c>
      <c r="G52" s="9">
        <v>430182</v>
      </c>
      <c r="H52" s="9" t="s">
        <v>42</v>
      </c>
      <c r="I52" s="9" t="s">
        <v>64</v>
      </c>
      <c r="J52" s="9">
        <v>308.173</v>
      </c>
      <c r="K52" s="9">
        <v>308.854</v>
      </c>
      <c r="L52" s="9">
        <v>0.681</v>
      </c>
    </row>
    <row r="53" s="22" customFormat="1" ht="25" customHeight="1" spans="1:12">
      <c r="A53" s="22" t="str">
        <f t="shared" si="0"/>
        <v>S326309.514317.3447.83</v>
      </c>
      <c r="B53" s="39" t="s">
        <v>978</v>
      </c>
      <c r="C53" s="39" t="s">
        <v>979</v>
      </c>
      <c r="D53" s="39">
        <v>47</v>
      </c>
      <c r="E53" s="35" t="s">
        <v>10</v>
      </c>
      <c r="F53" s="35" t="s">
        <v>56</v>
      </c>
      <c r="G53" s="9">
        <v>430182</v>
      </c>
      <c r="H53" s="9" t="s">
        <v>42</v>
      </c>
      <c r="I53" s="9" t="s">
        <v>64</v>
      </c>
      <c r="J53" s="9">
        <v>309.514</v>
      </c>
      <c r="K53" s="9">
        <v>317.344</v>
      </c>
      <c r="L53" s="9">
        <v>7.83</v>
      </c>
    </row>
    <row r="54" s="22" customFormat="1" ht="25" customHeight="1" spans="1:12">
      <c r="A54" s="22" t="str">
        <f t="shared" si="0"/>
        <v>S326317.41319.4612.051</v>
      </c>
      <c r="B54" s="39" t="s">
        <v>978</v>
      </c>
      <c r="C54" s="39" t="s">
        <v>979</v>
      </c>
      <c r="D54" s="39">
        <v>48</v>
      </c>
      <c r="E54" s="35" t="s">
        <v>10</v>
      </c>
      <c r="F54" s="35" t="s">
        <v>56</v>
      </c>
      <c r="G54" s="9">
        <v>430182</v>
      </c>
      <c r="H54" s="9" t="s">
        <v>42</v>
      </c>
      <c r="I54" s="9" t="s">
        <v>64</v>
      </c>
      <c r="J54" s="9">
        <v>317.41</v>
      </c>
      <c r="K54" s="9">
        <v>319.461</v>
      </c>
      <c r="L54" s="9">
        <v>2.051</v>
      </c>
    </row>
    <row r="55" s="22" customFormat="1" ht="25" customHeight="1" spans="1:12">
      <c r="A55" s="22" t="str">
        <f t="shared" si="0"/>
        <v>S326319.574320.3270.753</v>
      </c>
      <c r="B55" s="39" t="s">
        <v>978</v>
      </c>
      <c r="C55" s="39" t="s">
        <v>979</v>
      </c>
      <c r="D55" s="39">
        <v>49</v>
      </c>
      <c r="E55" s="35" t="s">
        <v>10</v>
      </c>
      <c r="F55" s="35" t="s">
        <v>56</v>
      </c>
      <c r="G55" s="9">
        <v>430182</v>
      </c>
      <c r="H55" s="9" t="s">
        <v>42</v>
      </c>
      <c r="I55" s="9" t="s">
        <v>64</v>
      </c>
      <c r="J55" s="9">
        <v>319.574</v>
      </c>
      <c r="K55" s="9">
        <v>320.327</v>
      </c>
      <c r="L55" s="9">
        <v>0.753</v>
      </c>
    </row>
    <row r="56" s="22" customFormat="1" ht="25" customHeight="1" spans="1:12">
      <c r="A56" s="22" t="str">
        <f t="shared" si="0"/>
        <v>S326320.858320.9190.061</v>
      </c>
      <c r="B56" s="39" t="s">
        <v>978</v>
      </c>
      <c r="C56" s="39" t="s">
        <v>979</v>
      </c>
      <c r="D56" s="39">
        <v>50</v>
      </c>
      <c r="E56" s="35" t="s">
        <v>10</v>
      </c>
      <c r="F56" s="35" t="s">
        <v>56</v>
      </c>
      <c r="G56" s="9">
        <v>430182</v>
      </c>
      <c r="H56" s="9" t="s">
        <v>42</v>
      </c>
      <c r="I56" s="9" t="s">
        <v>64</v>
      </c>
      <c r="J56" s="9">
        <v>320.858</v>
      </c>
      <c r="K56" s="9">
        <v>320.919</v>
      </c>
      <c r="L56" s="9">
        <v>0.061</v>
      </c>
    </row>
    <row r="57" s="22" customFormat="1" ht="25" customHeight="1" spans="1:12">
      <c r="A57" s="22" t="str">
        <f t="shared" si="0"/>
        <v>S326321.569322.4460.877</v>
      </c>
      <c r="B57" s="39" t="s">
        <v>978</v>
      </c>
      <c r="C57" s="39" t="s">
        <v>979</v>
      </c>
      <c r="D57" s="39">
        <v>51</v>
      </c>
      <c r="E57" s="35" t="s">
        <v>10</v>
      </c>
      <c r="F57" s="35" t="s">
        <v>56</v>
      </c>
      <c r="G57" s="9">
        <v>430182</v>
      </c>
      <c r="H57" s="9" t="s">
        <v>42</v>
      </c>
      <c r="I57" s="9" t="s">
        <v>64</v>
      </c>
      <c r="J57" s="9">
        <v>321.569</v>
      </c>
      <c r="K57" s="9">
        <v>322.446</v>
      </c>
      <c r="L57" s="9">
        <v>0.877</v>
      </c>
    </row>
    <row r="58" s="22" customFormat="1" ht="25" customHeight="1" spans="1:12">
      <c r="A58" s="22" t="str">
        <f t="shared" si="0"/>
        <v>S326323.469324.2950.826</v>
      </c>
      <c r="B58" s="39" t="s">
        <v>978</v>
      </c>
      <c r="C58" s="39" t="s">
        <v>979</v>
      </c>
      <c r="D58" s="39">
        <v>52</v>
      </c>
      <c r="E58" s="35" t="s">
        <v>10</v>
      </c>
      <c r="F58" s="35" t="s">
        <v>56</v>
      </c>
      <c r="G58" s="9">
        <v>430182</v>
      </c>
      <c r="H58" s="9" t="s">
        <v>42</v>
      </c>
      <c r="I58" s="9" t="s">
        <v>64</v>
      </c>
      <c r="J58" s="9">
        <v>323.469</v>
      </c>
      <c r="K58" s="9">
        <v>324.295</v>
      </c>
      <c r="L58" s="9">
        <v>0.826</v>
      </c>
    </row>
    <row r="59" s="22" customFormat="1" ht="25" customHeight="1" spans="1:12">
      <c r="A59" s="22" t="str">
        <f t="shared" si="0"/>
        <v>S326324.324327.9693.645</v>
      </c>
      <c r="B59" s="39" t="s">
        <v>978</v>
      </c>
      <c r="C59" s="39" t="s">
        <v>979</v>
      </c>
      <c r="D59" s="39">
        <v>53</v>
      </c>
      <c r="E59" s="35" t="s">
        <v>10</v>
      </c>
      <c r="F59" s="35" t="s">
        <v>56</v>
      </c>
      <c r="G59" s="9">
        <v>430182</v>
      </c>
      <c r="H59" s="9" t="s">
        <v>42</v>
      </c>
      <c r="I59" s="9" t="s">
        <v>64</v>
      </c>
      <c r="J59" s="9">
        <v>324.324</v>
      </c>
      <c r="K59" s="9">
        <v>327.969</v>
      </c>
      <c r="L59" s="9">
        <v>3.645</v>
      </c>
    </row>
    <row r="60" s="22" customFormat="1" ht="25" customHeight="1" spans="1:12">
      <c r="A60" s="22" t="str">
        <f t="shared" si="0"/>
        <v>S5377.627.6380.018</v>
      </c>
      <c r="B60" s="39" t="s">
        <v>978</v>
      </c>
      <c r="C60" s="39" t="s">
        <v>979</v>
      </c>
      <c r="D60" s="39">
        <v>54</v>
      </c>
      <c r="E60" s="35" t="s">
        <v>10</v>
      </c>
      <c r="F60" s="35" t="s">
        <v>56</v>
      </c>
      <c r="G60" s="9">
        <v>430182</v>
      </c>
      <c r="H60" s="9" t="s">
        <v>981</v>
      </c>
      <c r="I60" s="9" t="s">
        <v>58</v>
      </c>
      <c r="J60" s="9">
        <v>7.62</v>
      </c>
      <c r="K60" s="9">
        <v>7.638</v>
      </c>
      <c r="L60" s="9">
        <v>0.018</v>
      </c>
    </row>
    <row r="61" s="22" customFormat="1" ht="25" customHeight="1" spans="1:12">
      <c r="A61" s="22" t="str">
        <f t="shared" si="0"/>
        <v>S5379.7099.7280.019</v>
      </c>
      <c r="B61" s="39" t="s">
        <v>978</v>
      </c>
      <c r="C61" s="39" t="s">
        <v>979</v>
      </c>
      <c r="D61" s="39">
        <v>55</v>
      </c>
      <c r="E61" s="35" t="s">
        <v>10</v>
      </c>
      <c r="F61" s="35" t="s">
        <v>56</v>
      </c>
      <c r="G61" s="9">
        <v>430182</v>
      </c>
      <c r="H61" s="9" t="s">
        <v>981</v>
      </c>
      <c r="I61" s="9" t="s">
        <v>58</v>
      </c>
      <c r="J61" s="9">
        <v>9.709</v>
      </c>
      <c r="K61" s="9">
        <v>9.728</v>
      </c>
      <c r="L61" s="9">
        <v>0.019</v>
      </c>
    </row>
    <row r="62" s="22" customFormat="1" ht="25" customHeight="1" spans="1:12">
      <c r="A62" s="22" t="str">
        <f t="shared" si="0"/>
        <v>S53712.5112.6590.149</v>
      </c>
      <c r="B62" s="39" t="s">
        <v>978</v>
      </c>
      <c r="C62" s="39" t="s">
        <v>979</v>
      </c>
      <c r="D62" s="39">
        <v>56</v>
      </c>
      <c r="E62" s="35" t="s">
        <v>10</v>
      </c>
      <c r="F62" s="35" t="s">
        <v>56</v>
      </c>
      <c r="G62" s="9">
        <v>430182</v>
      </c>
      <c r="H62" s="9" t="s">
        <v>981</v>
      </c>
      <c r="I62" s="9" t="s">
        <v>58</v>
      </c>
      <c r="J62" s="9">
        <v>12.51</v>
      </c>
      <c r="K62" s="9">
        <v>12.659</v>
      </c>
      <c r="L62" s="9">
        <v>0.149</v>
      </c>
    </row>
    <row r="63" s="22" customFormat="1" ht="25" customHeight="1" spans="1:12">
      <c r="A63" s="22" t="str">
        <f t="shared" si="0"/>
        <v>S5397.6518.1060.455</v>
      </c>
      <c r="B63" s="39" t="s">
        <v>978</v>
      </c>
      <c r="C63" s="39" t="s">
        <v>979</v>
      </c>
      <c r="D63" s="39">
        <v>57</v>
      </c>
      <c r="E63" s="35" t="s">
        <v>10</v>
      </c>
      <c r="F63" s="35" t="s">
        <v>56</v>
      </c>
      <c r="G63" s="9">
        <v>430182</v>
      </c>
      <c r="H63" s="9" t="s">
        <v>95</v>
      </c>
      <c r="I63" s="9" t="s">
        <v>43</v>
      </c>
      <c r="J63" s="9">
        <v>7.651</v>
      </c>
      <c r="K63" s="9">
        <v>8.106</v>
      </c>
      <c r="L63" s="9">
        <v>0.455</v>
      </c>
    </row>
    <row r="64" s="22" customFormat="1" ht="25" customHeight="1" spans="1:12">
      <c r="A64" s="22" t="str">
        <f t="shared" ref="A64:A101" si="1">H64&amp;J64&amp;K64&amp;L64</f>
        <v>S5399.239.3180.088</v>
      </c>
      <c r="B64" s="39" t="s">
        <v>978</v>
      </c>
      <c r="C64" s="39" t="s">
        <v>979</v>
      </c>
      <c r="D64" s="39">
        <v>58</v>
      </c>
      <c r="E64" s="35" t="s">
        <v>10</v>
      </c>
      <c r="F64" s="35" t="s">
        <v>56</v>
      </c>
      <c r="G64" s="9">
        <v>430182</v>
      </c>
      <c r="H64" s="9" t="s">
        <v>95</v>
      </c>
      <c r="I64" s="9" t="s">
        <v>43</v>
      </c>
      <c r="J64" s="9">
        <v>9.23</v>
      </c>
      <c r="K64" s="9">
        <v>9.318</v>
      </c>
      <c r="L64" s="9">
        <v>0.088</v>
      </c>
    </row>
    <row r="65" s="22" customFormat="1" ht="25" customHeight="1" spans="1:12">
      <c r="A65" s="22" t="str">
        <f t="shared" si="1"/>
        <v>S5399.5879.5950.008</v>
      </c>
      <c r="B65" s="39" t="s">
        <v>978</v>
      </c>
      <c r="C65" s="39" t="s">
        <v>979</v>
      </c>
      <c r="D65" s="39">
        <v>59</v>
      </c>
      <c r="E65" s="35" t="s">
        <v>10</v>
      </c>
      <c r="F65" s="35" t="s">
        <v>56</v>
      </c>
      <c r="G65" s="9">
        <v>430182</v>
      </c>
      <c r="H65" s="9" t="s">
        <v>95</v>
      </c>
      <c r="I65" s="9" t="s">
        <v>43</v>
      </c>
      <c r="J65" s="9">
        <v>9.587</v>
      </c>
      <c r="K65" s="9">
        <v>9.595</v>
      </c>
      <c r="L65" s="9">
        <v>0.008</v>
      </c>
    </row>
    <row r="66" s="22" customFormat="1" ht="25" customHeight="1" spans="1:12">
      <c r="A66" s="22" t="str">
        <f t="shared" si="1"/>
        <v>S5399.6239.8990.276</v>
      </c>
      <c r="B66" s="39" t="s">
        <v>978</v>
      </c>
      <c r="C66" s="39" t="s">
        <v>979</v>
      </c>
      <c r="D66" s="39">
        <v>60</v>
      </c>
      <c r="E66" s="35" t="s">
        <v>10</v>
      </c>
      <c r="F66" s="35" t="s">
        <v>56</v>
      </c>
      <c r="G66" s="9">
        <v>430182</v>
      </c>
      <c r="H66" s="9" t="s">
        <v>95</v>
      </c>
      <c r="I66" s="9" t="s">
        <v>43</v>
      </c>
      <c r="J66" s="9">
        <v>9.623</v>
      </c>
      <c r="K66" s="9">
        <v>9.899</v>
      </c>
      <c r="L66" s="9">
        <v>0.276</v>
      </c>
    </row>
    <row r="67" s="22" customFormat="1" ht="25" customHeight="1" spans="1:12">
      <c r="A67" s="22" t="str">
        <f t="shared" si="1"/>
        <v>S53912.42412.4420.018</v>
      </c>
      <c r="B67" s="39" t="s">
        <v>978</v>
      </c>
      <c r="C67" s="39" t="s">
        <v>979</v>
      </c>
      <c r="D67" s="39">
        <v>61</v>
      </c>
      <c r="E67" s="35" t="s">
        <v>10</v>
      </c>
      <c r="F67" s="35" t="s">
        <v>56</v>
      </c>
      <c r="G67" s="9">
        <v>430182</v>
      </c>
      <c r="H67" s="9" t="s">
        <v>95</v>
      </c>
      <c r="I67" s="9" t="s">
        <v>43</v>
      </c>
      <c r="J67" s="9">
        <v>12.424</v>
      </c>
      <c r="K67" s="9">
        <v>12.442</v>
      </c>
      <c r="L67" s="9">
        <v>0.018</v>
      </c>
    </row>
    <row r="68" s="22" customFormat="1" ht="25" customHeight="1" spans="1:12">
      <c r="A68" s="22" t="str">
        <f t="shared" si="1"/>
        <v>S53912.53312.540.007</v>
      </c>
      <c r="B68" s="39" t="s">
        <v>978</v>
      </c>
      <c r="C68" s="39" t="s">
        <v>979</v>
      </c>
      <c r="D68" s="39">
        <v>62</v>
      </c>
      <c r="E68" s="35" t="s">
        <v>10</v>
      </c>
      <c r="F68" s="35" t="s">
        <v>56</v>
      </c>
      <c r="G68" s="9">
        <v>430182</v>
      </c>
      <c r="H68" s="9" t="s">
        <v>95</v>
      </c>
      <c r="I68" s="9" t="s">
        <v>43</v>
      </c>
      <c r="J68" s="9">
        <v>12.533</v>
      </c>
      <c r="K68" s="9">
        <v>12.54</v>
      </c>
      <c r="L68" s="9">
        <v>0.007</v>
      </c>
    </row>
    <row r="69" s="22" customFormat="1" ht="25" customHeight="1" spans="1:12">
      <c r="A69" s="22" t="str">
        <f t="shared" si="1"/>
        <v>S53913.26913.2770.008</v>
      </c>
      <c r="B69" s="39" t="s">
        <v>978</v>
      </c>
      <c r="C69" s="39" t="s">
        <v>979</v>
      </c>
      <c r="D69" s="39">
        <v>63</v>
      </c>
      <c r="E69" s="35" t="s">
        <v>10</v>
      </c>
      <c r="F69" s="35" t="s">
        <v>56</v>
      </c>
      <c r="G69" s="9">
        <v>430182</v>
      </c>
      <c r="H69" s="9" t="s">
        <v>95</v>
      </c>
      <c r="I69" s="9" t="s">
        <v>43</v>
      </c>
      <c r="J69" s="9">
        <v>13.269</v>
      </c>
      <c r="K69" s="9">
        <v>13.277</v>
      </c>
      <c r="L69" s="9">
        <v>0.008</v>
      </c>
    </row>
    <row r="70" s="22" customFormat="1" ht="25" customHeight="1" spans="1:12">
      <c r="A70" s="22" t="str">
        <f t="shared" si="1"/>
        <v>S53913.70813.7320.024</v>
      </c>
      <c r="B70" s="39" t="s">
        <v>978</v>
      </c>
      <c r="C70" s="39" t="s">
        <v>979</v>
      </c>
      <c r="D70" s="39">
        <v>64</v>
      </c>
      <c r="E70" s="35" t="s">
        <v>10</v>
      </c>
      <c r="F70" s="35" t="s">
        <v>56</v>
      </c>
      <c r="G70" s="9">
        <v>430182</v>
      </c>
      <c r="H70" s="9" t="s">
        <v>95</v>
      </c>
      <c r="I70" s="9" t="s">
        <v>43</v>
      </c>
      <c r="J70" s="9">
        <v>13.708</v>
      </c>
      <c r="K70" s="9">
        <v>13.732</v>
      </c>
      <c r="L70" s="9">
        <v>0.024</v>
      </c>
    </row>
    <row r="71" s="22" customFormat="1" ht="25" customHeight="1" spans="1:12">
      <c r="A71" s="22" t="str">
        <f t="shared" si="1"/>
        <v>S53915.90215.9150.013</v>
      </c>
      <c r="B71" s="39" t="s">
        <v>978</v>
      </c>
      <c r="C71" s="39" t="s">
        <v>979</v>
      </c>
      <c r="D71" s="39">
        <v>65</v>
      </c>
      <c r="E71" s="35" t="s">
        <v>10</v>
      </c>
      <c r="F71" s="35" t="s">
        <v>56</v>
      </c>
      <c r="G71" s="9">
        <v>430182</v>
      </c>
      <c r="H71" s="9" t="s">
        <v>95</v>
      </c>
      <c r="I71" s="9" t="s">
        <v>58</v>
      </c>
      <c r="J71" s="9">
        <v>15.902</v>
      </c>
      <c r="K71" s="9">
        <v>15.915</v>
      </c>
      <c r="L71" s="9">
        <v>0.013</v>
      </c>
    </row>
    <row r="72" s="22" customFormat="1" ht="25" customHeight="1" spans="1:12">
      <c r="A72" s="22" t="str">
        <f t="shared" si="1"/>
        <v>S53918.05718.0660.009</v>
      </c>
      <c r="B72" s="39" t="s">
        <v>978</v>
      </c>
      <c r="C72" s="39" t="s">
        <v>979</v>
      </c>
      <c r="D72" s="39">
        <v>66</v>
      </c>
      <c r="E72" s="35" t="s">
        <v>10</v>
      </c>
      <c r="F72" s="35" t="s">
        <v>56</v>
      </c>
      <c r="G72" s="9">
        <v>430182</v>
      </c>
      <c r="H72" s="9" t="s">
        <v>95</v>
      </c>
      <c r="I72" s="9" t="s">
        <v>58</v>
      </c>
      <c r="J72" s="9">
        <v>18.057</v>
      </c>
      <c r="K72" s="9">
        <v>18.066</v>
      </c>
      <c r="L72" s="9">
        <v>0.009</v>
      </c>
    </row>
    <row r="73" s="22" customFormat="1" ht="25" customHeight="1" spans="1:12">
      <c r="A73" s="22" t="str">
        <f t="shared" si="1"/>
        <v>S53920.91920.9320.013</v>
      </c>
      <c r="B73" s="39" t="s">
        <v>978</v>
      </c>
      <c r="C73" s="39" t="s">
        <v>979</v>
      </c>
      <c r="D73" s="39">
        <v>67</v>
      </c>
      <c r="E73" s="35" t="s">
        <v>10</v>
      </c>
      <c r="F73" s="35" t="s">
        <v>56</v>
      </c>
      <c r="G73" s="9">
        <v>430182</v>
      </c>
      <c r="H73" s="9" t="s">
        <v>95</v>
      </c>
      <c r="I73" s="9" t="s">
        <v>58</v>
      </c>
      <c r="J73" s="9">
        <v>20.919</v>
      </c>
      <c r="K73" s="9">
        <v>20.932</v>
      </c>
      <c r="L73" s="9">
        <v>0.013</v>
      </c>
    </row>
    <row r="74" s="22" customFormat="1" ht="25" customHeight="1" spans="1:12">
      <c r="A74" s="22" t="str">
        <f t="shared" si="1"/>
        <v>S53922.12322.1580.035</v>
      </c>
      <c r="B74" s="39" t="s">
        <v>978</v>
      </c>
      <c r="C74" s="39" t="s">
        <v>979</v>
      </c>
      <c r="D74" s="39">
        <v>68</v>
      </c>
      <c r="E74" s="35" t="s">
        <v>10</v>
      </c>
      <c r="F74" s="35" t="s">
        <v>56</v>
      </c>
      <c r="G74" s="9">
        <v>430182</v>
      </c>
      <c r="H74" s="9" t="s">
        <v>95</v>
      </c>
      <c r="I74" s="9" t="s">
        <v>58</v>
      </c>
      <c r="J74" s="9">
        <v>22.123</v>
      </c>
      <c r="K74" s="9">
        <v>22.158</v>
      </c>
      <c r="L74" s="9">
        <v>0.035</v>
      </c>
    </row>
    <row r="75" s="22" customFormat="1" ht="25" customHeight="1" spans="1:12">
      <c r="A75" s="22" t="str">
        <f t="shared" si="1"/>
        <v>S53923.19223.210.018</v>
      </c>
      <c r="B75" s="39" t="s">
        <v>978</v>
      </c>
      <c r="C75" s="39" t="s">
        <v>979</v>
      </c>
      <c r="D75" s="39">
        <v>69</v>
      </c>
      <c r="E75" s="35" t="s">
        <v>10</v>
      </c>
      <c r="F75" s="35" t="s">
        <v>56</v>
      </c>
      <c r="G75" s="9">
        <v>430182</v>
      </c>
      <c r="H75" s="9" t="s">
        <v>95</v>
      </c>
      <c r="I75" s="9" t="s">
        <v>58</v>
      </c>
      <c r="J75" s="9">
        <v>23.192</v>
      </c>
      <c r="K75" s="9">
        <v>23.21</v>
      </c>
      <c r="L75" s="9">
        <v>0.018</v>
      </c>
    </row>
    <row r="76" s="22" customFormat="1" ht="25" customHeight="1" spans="1:12">
      <c r="A76" s="22" t="str">
        <f t="shared" si="1"/>
        <v>S53923.98123.9890.008</v>
      </c>
      <c r="B76" s="39" t="s">
        <v>978</v>
      </c>
      <c r="C76" s="39" t="s">
        <v>979</v>
      </c>
      <c r="D76" s="39">
        <v>70</v>
      </c>
      <c r="E76" s="35" t="s">
        <v>10</v>
      </c>
      <c r="F76" s="35" t="s">
        <v>56</v>
      </c>
      <c r="G76" s="9">
        <v>430182</v>
      </c>
      <c r="H76" s="9" t="s">
        <v>95</v>
      </c>
      <c r="I76" s="9" t="s">
        <v>58</v>
      </c>
      <c r="J76" s="9">
        <v>23.981</v>
      </c>
      <c r="K76" s="9">
        <v>23.989</v>
      </c>
      <c r="L76" s="9">
        <v>0.008</v>
      </c>
    </row>
    <row r="77" s="22" customFormat="1" ht="25" customHeight="1" spans="1:12">
      <c r="A77" s="22" t="str">
        <f t="shared" si="1"/>
        <v>S53924.59924.6560.057</v>
      </c>
      <c r="B77" s="39" t="s">
        <v>978</v>
      </c>
      <c r="C77" s="39" t="s">
        <v>979</v>
      </c>
      <c r="D77" s="39">
        <v>71</v>
      </c>
      <c r="E77" s="35" t="s">
        <v>10</v>
      </c>
      <c r="F77" s="35" t="s">
        <v>56</v>
      </c>
      <c r="G77" s="9">
        <v>430182</v>
      </c>
      <c r="H77" s="9" t="s">
        <v>95</v>
      </c>
      <c r="I77" s="9" t="s">
        <v>58</v>
      </c>
      <c r="J77" s="9">
        <v>24.599</v>
      </c>
      <c r="K77" s="9">
        <v>24.656</v>
      </c>
      <c r="L77" s="9">
        <v>0.057</v>
      </c>
    </row>
    <row r="78" s="22" customFormat="1" ht="25" customHeight="1" spans="1:12">
      <c r="A78" s="22" t="str">
        <f t="shared" si="1"/>
        <v>S53929.49629.5120.016</v>
      </c>
      <c r="B78" s="39" t="s">
        <v>978</v>
      </c>
      <c r="C78" s="39" t="s">
        <v>979</v>
      </c>
      <c r="D78" s="39">
        <v>72</v>
      </c>
      <c r="E78" s="35" t="s">
        <v>10</v>
      </c>
      <c r="F78" s="35" t="s">
        <v>56</v>
      </c>
      <c r="G78" s="9">
        <v>430182</v>
      </c>
      <c r="H78" s="9" t="s">
        <v>95</v>
      </c>
      <c r="I78" s="9" t="s">
        <v>58</v>
      </c>
      <c r="J78" s="9">
        <v>29.496</v>
      </c>
      <c r="K78" s="9">
        <v>29.512</v>
      </c>
      <c r="L78" s="9">
        <v>0.016</v>
      </c>
    </row>
    <row r="79" s="22" customFormat="1" ht="25" customHeight="1" spans="1:12">
      <c r="A79" s="22" t="str">
        <f t="shared" si="1"/>
        <v>S53929.85929.8960.037</v>
      </c>
      <c r="B79" s="39" t="s">
        <v>978</v>
      </c>
      <c r="C79" s="39" t="s">
        <v>979</v>
      </c>
      <c r="D79" s="39">
        <v>73</v>
      </c>
      <c r="E79" s="35" t="s">
        <v>10</v>
      </c>
      <c r="F79" s="35" t="s">
        <v>56</v>
      </c>
      <c r="G79" s="9">
        <v>430182</v>
      </c>
      <c r="H79" s="9" t="s">
        <v>95</v>
      </c>
      <c r="I79" s="9" t="s">
        <v>58</v>
      </c>
      <c r="J79" s="9">
        <v>29.859</v>
      </c>
      <c r="K79" s="9">
        <v>29.896</v>
      </c>
      <c r="L79" s="9">
        <v>0.037</v>
      </c>
    </row>
    <row r="80" s="22" customFormat="1" ht="25" customHeight="1" spans="1:12">
      <c r="A80" s="22" t="str">
        <f t="shared" si="1"/>
        <v>S53930.11230.1280.016</v>
      </c>
      <c r="B80" s="39" t="s">
        <v>978</v>
      </c>
      <c r="C80" s="39" t="s">
        <v>979</v>
      </c>
      <c r="D80" s="39">
        <v>74</v>
      </c>
      <c r="E80" s="35" t="s">
        <v>10</v>
      </c>
      <c r="F80" s="35" t="s">
        <v>56</v>
      </c>
      <c r="G80" s="9">
        <v>430182</v>
      </c>
      <c r="H80" s="9" t="s">
        <v>95</v>
      </c>
      <c r="I80" s="9" t="s">
        <v>58</v>
      </c>
      <c r="J80" s="9">
        <v>30.112</v>
      </c>
      <c r="K80" s="9">
        <v>30.128</v>
      </c>
      <c r="L80" s="9">
        <v>0.016</v>
      </c>
    </row>
    <row r="81" s="22" customFormat="1" ht="25" customHeight="1" spans="1:12">
      <c r="A81" s="22" t="str">
        <f t="shared" si="1"/>
        <v>S3260.0130.3130.3</v>
      </c>
      <c r="B81" s="39" t="s">
        <v>982</v>
      </c>
      <c r="C81" s="39" t="s">
        <v>979</v>
      </c>
      <c r="D81" s="39">
        <v>75</v>
      </c>
      <c r="E81" s="35" t="s">
        <v>10</v>
      </c>
      <c r="F81" s="35" t="s">
        <v>980</v>
      </c>
      <c r="G81" s="9">
        <v>430181</v>
      </c>
      <c r="H81" s="9" t="s">
        <v>42</v>
      </c>
      <c r="I81" s="9" t="s">
        <v>58</v>
      </c>
      <c r="J81" s="9">
        <v>0.013</v>
      </c>
      <c r="K81" s="9">
        <v>0.313</v>
      </c>
      <c r="L81" s="9">
        <v>0.3</v>
      </c>
    </row>
    <row r="82" s="22" customFormat="1" ht="25" customHeight="1" spans="1:12">
      <c r="A82" s="22" t="str">
        <f t="shared" si="1"/>
        <v>S32611.49813.9992.501</v>
      </c>
      <c r="B82" s="39" t="s">
        <v>982</v>
      </c>
      <c r="C82" s="39" t="s">
        <v>979</v>
      </c>
      <c r="D82" s="39">
        <v>76</v>
      </c>
      <c r="E82" s="35" t="s">
        <v>10</v>
      </c>
      <c r="F82" s="35" t="s">
        <v>980</v>
      </c>
      <c r="G82" s="9">
        <v>430181</v>
      </c>
      <c r="H82" s="9" t="s">
        <v>42</v>
      </c>
      <c r="I82" s="9" t="s">
        <v>58</v>
      </c>
      <c r="J82" s="9">
        <v>11.498</v>
      </c>
      <c r="K82" s="9">
        <v>13.999</v>
      </c>
      <c r="L82" s="9">
        <v>2.501</v>
      </c>
    </row>
    <row r="83" s="22" customFormat="1" ht="25" customHeight="1" spans="1:12">
      <c r="A83" s="22" t="str">
        <f t="shared" si="1"/>
        <v>S32637.14637.3010.155</v>
      </c>
      <c r="B83" s="39" t="s">
        <v>982</v>
      </c>
      <c r="C83" s="39" t="s">
        <v>979</v>
      </c>
      <c r="D83" s="39">
        <v>77</v>
      </c>
      <c r="E83" s="35" t="s">
        <v>10</v>
      </c>
      <c r="F83" s="35" t="s">
        <v>980</v>
      </c>
      <c r="G83" s="9">
        <v>430181</v>
      </c>
      <c r="H83" s="9" t="s">
        <v>42</v>
      </c>
      <c r="I83" s="9" t="s">
        <v>43</v>
      </c>
      <c r="J83" s="9">
        <v>37.146</v>
      </c>
      <c r="K83" s="9">
        <v>37.301</v>
      </c>
      <c r="L83" s="9">
        <v>0.155</v>
      </c>
    </row>
    <row r="84" s="22" customFormat="1" ht="25" customHeight="1" spans="1:12">
      <c r="A84" s="22" t="str">
        <f t="shared" si="1"/>
        <v>S32698.88999.2920.403</v>
      </c>
      <c r="B84" s="39" t="s">
        <v>982</v>
      </c>
      <c r="C84" s="39" t="s">
        <v>979</v>
      </c>
      <c r="D84" s="39">
        <v>78</v>
      </c>
      <c r="E84" s="35" t="s">
        <v>10</v>
      </c>
      <c r="F84" s="35" t="s">
        <v>980</v>
      </c>
      <c r="G84" s="9">
        <v>430181</v>
      </c>
      <c r="H84" s="9" t="s">
        <v>42</v>
      </c>
      <c r="I84" s="9" t="s">
        <v>64</v>
      </c>
      <c r="J84" s="9">
        <v>98.889</v>
      </c>
      <c r="K84" s="9">
        <v>99.292</v>
      </c>
      <c r="L84" s="9">
        <v>0.403</v>
      </c>
    </row>
    <row r="85" s="22" customFormat="1" ht="25" customHeight="1" spans="1:12">
      <c r="A85" s="22" t="str">
        <f t="shared" si="1"/>
        <v>S32699.64399.7990.156</v>
      </c>
      <c r="B85" s="39" t="s">
        <v>982</v>
      </c>
      <c r="C85" s="39" t="s">
        <v>979</v>
      </c>
      <c r="D85" s="39">
        <v>79</v>
      </c>
      <c r="E85" s="35" t="s">
        <v>10</v>
      </c>
      <c r="F85" s="35" t="s">
        <v>980</v>
      </c>
      <c r="G85" s="9">
        <v>430181</v>
      </c>
      <c r="H85" s="9" t="s">
        <v>42</v>
      </c>
      <c r="I85" s="9" t="s">
        <v>64</v>
      </c>
      <c r="J85" s="9">
        <v>99.643</v>
      </c>
      <c r="K85" s="9">
        <v>99.799</v>
      </c>
      <c r="L85" s="9">
        <v>0.156</v>
      </c>
    </row>
    <row r="86" s="22" customFormat="1" ht="25" customHeight="1" spans="1:12">
      <c r="A86" s="22" t="str">
        <f t="shared" si="1"/>
        <v>S326106.515106.5860.071</v>
      </c>
      <c r="B86" s="39" t="s">
        <v>982</v>
      </c>
      <c r="C86" s="39" t="s">
        <v>979</v>
      </c>
      <c r="D86" s="39">
        <v>80</v>
      </c>
      <c r="E86" s="35" t="s">
        <v>10</v>
      </c>
      <c r="F86" s="35" t="s">
        <v>980</v>
      </c>
      <c r="G86" s="9">
        <v>430181</v>
      </c>
      <c r="H86" s="9" t="s">
        <v>42</v>
      </c>
      <c r="I86" s="9" t="s">
        <v>58</v>
      </c>
      <c r="J86" s="9">
        <v>106.515</v>
      </c>
      <c r="K86" s="9">
        <v>106.586</v>
      </c>
      <c r="L86" s="9">
        <v>0.071</v>
      </c>
    </row>
    <row r="87" s="22" customFormat="1" ht="25" customHeight="1" spans="1:12">
      <c r="A87" s="22" t="str">
        <f t="shared" si="1"/>
        <v>S326107.664108.1640.5</v>
      </c>
      <c r="B87" s="39" t="s">
        <v>982</v>
      </c>
      <c r="C87" s="39" t="s">
        <v>979</v>
      </c>
      <c r="D87" s="39">
        <v>81</v>
      </c>
      <c r="E87" s="35" t="s">
        <v>10</v>
      </c>
      <c r="F87" s="35" t="s">
        <v>980</v>
      </c>
      <c r="G87" s="9">
        <v>430181</v>
      </c>
      <c r="H87" s="9" t="s">
        <v>42</v>
      </c>
      <c r="I87" s="9" t="s">
        <v>58</v>
      </c>
      <c r="J87" s="9">
        <v>107.664</v>
      </c>
      <c r="K87" s="9">
        <v>108.164</v>
      </c>
      <c r="L87" s="9">
        <v>0.5</v>
      </c>
    </row>
    <row r="88" s="22" customFormat="1" ht="25" customHeight="1" spans="1:12">
      <c r="A88" s="22" t="str">
        <f t="shared" si="1"/>
        <v>S326109.822110.0270.205</v>
      </c>
      <c r="B88" s="39" t="s">
        <v>982</v>
      </c>
      <c r="C88" s="39" t="s">
        <v>979</v>
      </c>
      <c r="D88" s="39">
        <v>82</v>
      </c>
      <c r="E88" s="35" t="s">
        <v>10</v>
      </c>
      <c r="F88" s="35" t="s">
        <v>980</v>
      </c>
      <c r="G88" s="9">
        <v>430181</v>
      </c>
      <c r="H88" s="9" t="s">
        <v>42</v>
      </c>
      <c r="I88" s="9" t="s">
        <v>58</v>
      </c>
      <c r="J88" s="9">
        <v>109.822</v>
      </c>
      <c r="K88" s="9">
        <v>110.027</v>
      </c>
      <c r="L88" s="9">
        <v>0.205</v>
      </c>
    </row>
    <row r="89" s="22" customFormat="1" ht="25" customHeight="1" spans="1:12">
      <c r="A89" s="22" t="str">
        <f t="shared" si="1"/>
        <v>S326117.646117.680.034</v>
      </c>
      <c r="B89" s="39" t="s">
        <v>982</v>
      </c>
      <c r="C89" s="39" t="s">
        <v>979</v>
      </c>
      <c r="D89" s="39">
        <v>83</v>
      </c>
      <c r="E89" s="35" t="s">
        <v>10</v>
      </c>
      <c r="F89" s="35" t="s">
        <v>980</v>
      </c>
      <c r="G89" s="9">
        <v>430181</v>
      </c>
      <c r="H89" s="9" t="s">
        <v>42</v>
      </c>
      <c r="I89" s="9" t="s">
        <v>64</v>
      </c>
      <c r="J89" s="9">
        <v>117.646</v>
      </c>
      <c r="K89" s="9">
        <v>117.68</v>
      </c>
      <c r="L89" s="9">
        <v>0.034</v>
      </c>
    </row>
    <row r="90" s="22" customFormat="1" ht="25" customHeight="1" spans="2:12">
      <c r="B90" s="39"/>
      <c r="C90" s="39"/>
      <c r="D90" s="39"/>
      <c r="E90" s="29" t="s">
        <v>983</v>
      </c>
      <c r="F90" s="35"/>
      <c r="G90" s="9"/>
      <c r="H90" s="9"/>
      <c r="I90" s="9"/>
      <c r="J90" s="9"/>
      <c r="K90" s="9"/>
      <c r="L90" s="7">
        <f>SUM(L91:L154)</f>
        <v>111.786</v>
      </c>
    </row>
    <row r="91" s="22" customFormat="1" ht="25" customHeight="1" spans="1:12">
      <c r="A91" s="22" t="str">
        <f t="shared" ref="A91:A102" si="2">H91&amp;J91&amp;K91&amp;L91</f>
        <v>S204250.09257.847.75</v>
      </c>
      <c r="B91" s="39" t="s">
        <v>978</v>
      </c>
      <c r="C91" s="39" t="s">
        <v>979</v>
      </c>
      <c r="D91" s="39">
        <v>84</v>
      </c>
      <c r="E91" s="35" t="s">
        <v>11</v>
      </c>
      <c r="F91" s="35" t="s">
        <v>100</v>
      </c>
      <c r="G91" s="9">
        <v>430224</v>
      </c>
      <c r="H91" s="9" t="s">
        <v>109</v>
      </c>
      <c r="I91" s="9" t="s">
        <v>43</v>
      </c>
      <c r="J91" s="9">
        <v>250.09</v>
      </c>
      <c r="K91" s="9">
        <v>257.84</v>
      </c>
      <c r="L91" s="9">
        <v>7.75</v>
      </c>
    </row>
    <row r="92" s="22" customFormat="1" ht="25" customHeight="1" spans="1:12">
      <c r="A92" s="22" t="str">
        <f t="shared" si="2"/>
        <v>S204302.63302.750.12</v>
      </c>
      <c r="B92" s="39" t="s">
        <v>978</v>
      </c>
      <c r="C92" s="39" t="s">
        <v>979</v>
      </c>
      <c r="D92" s="39">
        <v>85</v>
      </c>
      <c r="E92" s="35" t="s">
        <v>11</v>
      </c>
      <c r="F92" s="35" t="s">
        <v>100</v>
      </c>
      <c r="G92" s="9">
        <v>430224</v>
      </c>
      <c r="H92" s="9" t="s">
        <v>109</v>
      </c>
      <c r="I92" s="9" t="s">
        <v>43</v>
      </c>
      <c r="J92" s="9">
        <v>302.63</v>
      </c>
      <c r="K92" s="9">
        <v>302.75</v>
      </c>
      <c r="L92" s="9">
        <v>0.12</v>
      </c>
    </row>
    <row r="93" s="22" customFormat="1" ht="25" customHeight="1" spans="1:12">
      <c r="A93" s="22" t="str">
        <f t="shared" si="2"/>
        <v>S204303303.250.25</v>
      </c>
      <c r="B93" s="39" t="s">
        <v>978</v>
      </c>
      <c r="C93" s="39" t="s">
        <v>979</v>
      </c>
      <c r="D93" s="39">
        <v>86</v>
      </c>
      <c r="E93" s="35" t="s">
        <v>11</v>
      </c>
      <c r="F93" s="35" t="s">
        <v>100</v>
      </c>
      <c r="G93" s="9">
        <v>430224</v>
      </c>
      <c r="H93" s="9" t="s">
        <v>109</v>
      </c>
      <c r="I93" s="9" t="s">
        <v>43</v>
      </c>
      <c r="J93" s="9">
        <v>303</v>
      </c>
      <c r="K93" s="9">
        <v>303.25</v>
      </c>
      <c r="L93" s="9">
        <v>0.25</v>
      </c>
    </row>
    <row r="94" s="22" customFormat="1" ht="25" customHeight="1" spans="1:12">
      <c r="A94" s="22" t="str">
        <f t="shared" si="2"/>
        <v>S204305305.20.2</v>
      </c>
      <c r="B94" s="39" t="s">
        <v>978</v>
      </c>
      <c r="C94" s="39" t="s">
        <v>979</v>
      </c>
      <c r="D94" s="39">
        <v>87</v>
      </c>
      <c r="E94" s="35" t="s">
        <v>11</v>
      </c>
      <c r="F94" s="35" t="s">
        <v>100</v>
      </c>
      <c r="G94" s="9">
        <v>430224</v>
      </c>
      <c r="H94" s="9" t="s">
        <v>109</v>
      </c>
      <c r="I94" s="9" t="s">
        <v>43</v>
      </c>
      <c r="J94" s="9">
        <v>305</v>
      </c>
      <c r="K94" s="9">
        <v>305.2</v>
      </c>
      <c r="L94" s="9">
        <v>0.2</v>
      </c>
    </row>
    <row r="95" s="22" customFormat="1" ht="25" customHeight="1" spans="1:12">
      <c r="A95" s="22" t="str">
        <f t="shared" si="2"/>
        <v>S204306307.951.95</v>
      </c>
      <c r="B95" s="39" t="s">
        <v>978</v>
      </c>
      <c r="C95" s="39" t="s">
        <v>979</v>
      </c>
      <c r="D95" s="39">
        <v>88</v>
      </c>
      <c r="E95" s="35" t="s">
        <v>11</v>
      </c>
      <c r="F95" s="35" t="s">
        <v>100</v>
      </c>
      <c r="G95" s="9">
        <v>430224</v>
      </c>
      <c r="H95" s="9" t="s">
        <v>109</v>
      </c>
      <c r="I95" s="9" t="s">
        <v>43</v>
      </c>
      <c r="J95" s="9">
        <v>306</v>
      </c>
      <c r="K95" s="9">
        <v>307.95</v>
      </c>
      <c r="L95" s="9">
        <v>1.95</v>
      </c>
    </row>
    <row r="96" s="22" customFormat="1" ht="25" customHeight="1" spans="1:12">
      <c r="A96" s="22" t="str">
        <f t="shared" si="2"/>
        <v>S204308310.92.9</v>
      </c>
      <c r="B96" s="39" t="s">
        <v>978</v>
      </c>
      <c r="C96" s="39" t="s">
        <v>979</v>
      </c>
      <c r="D96" s="39">
        <v>89</v>
      </c>
      <c r="E96" s="35" t="s">
        <v>11</v>
      </c>
      <c r="F96" s="35" t="s">
        <v>100</v>
      </c>
      <c r="G96" s="9">
        <v>430224</v>
      </c>
      <c r="H96" s="9" t="s">
        <v>109</v>
      </c>
      <c r="I96" s="9" t="s">
        <v>43</v>
      </c>
      <c r="J96" s="9">
        <v>308</v>
      </c>
      <c r="K96" s="9">
        <v>310.9</v>
      </c>
      <c r="L96" s="9">
        <v>2.9</v>
      </c>
    </row>
    <row r="97" s="22" customFormat="1" ht="25" customHeight="1" spans="1:12">
      <c r="A97" s="22" t="str">
        <f t="shared" si="2"/>
        <v>S204311311.70.7</v>
      </c>
      <c r="B97" s="39" t="s">
        <v>978</v>
      </c>
      <c r="C97" s="39" t="s">
        <v>979</v>
      </c>
      <c r="D97" s="39">
        <v>90</v>
      </c>
      <c r="E97" s="35" t="s">
        <v>11</v>
      </c>
      <c r="F97" s="35" t="s">
        <v>100</v>
      </c>
      <c r="G97" s="9">
        <v>430224</v>
      </c>
      <c r="H97" s="9" t="s">
        <v>109</v>
      </c>
      <c r="I97" s="9" t="s">
        <v>43</v>
      </c>
      <c r="J97" s="9">
        <v>311</v>
      </c>
      <c r="K97" s="9">
        <v>311.7</v>
      </c>
      <c r="L97" s="9">
        <v>0.7</v>
      </c>
    </row>
    <row r="98" s="22" customFormat="1" ht="25" customHeight="1" spans="1:12">
      <c r="A98" s="22" t="str">
        <f t="shared" si="2"/>
        <v>S2043123207.08</v>
      </c>
      <c r="B98" s="39" t="s">
        <v>978</v>
      </c>
      <c r="C98" s="39" t="s">
        <v>979</v>
      </c>
      <c r="D98" s="39">
        <v>91</v>
      </c>
      <c r="E98" s="35" t="s">
        <v>11</v>
      </c>
      <c r="F98" s="35" t="s">
        <v>100</v>
      </c>
      <c r="G98" s="9">
        <v>430224</v>
      </c>
      <c r="H98" s="9" t="s">
        <v>109</v>
      </c>
      <c r="I98" s="9" t="s">
        <v>43</v>
      </c>
      <c r="J98" s="9">
        <v>312</v>
      </c>
      <c r="K98" s="9">
        <v>320</v>
      </c>
      <c r="L98" s="9">
        <v>7.08</v>
      </c>
    </row>
    <row r="99" s="22" customFormat="1" ht="25" customHeight="1" spans="1:12">
      <c r="A99" s="22" t="str">
        <f t="shared" si="2"/>
        <v>S20432136432.78</v>
      </c>
      <c r="B99" s="39" t="s">
        <v>978</v>
      </c>
      <c r="C99" s="39" t="s">
        <v>979</v>
      </c>
      <c r="D99" s="39">
        <v>92</v>
      </c>
      <c r="E99" s="35" t="s">
        <v>11</v>
      </c>
      <c r="F99" s="35" t="s">
        <v>100</v>
      </c>
      <c r="G99" s="9">
        <v>430224</v>
      </c>
      <c r="H99" s="9" t="s">
        <v>109</v>
      </c>
      <c r="I99" s="9" t="s">
        <v>43</v>
      </c>
      <c r="J99" s="9">
        <v>321</v>
      </c>
      <c r="K99" s="9">
        <v>364</v>
      </c>
      <c r="L99" s="9">
        <v>32.78</v>
      </c>
    </row>
    <row r="100" s="22" customFormat="1" ht="25" customHeight="1" spans="1:12">
      <c r="A100" s="22" t="str">
        <f t="shared" si="2"/>
        <v>S2058.990.1</v>
      </c>
      <c r="B100" s="39" t="s">
        <v>978</v>
      </c>
      <c r="C100" s="39" t="s">
        <v>979</v>
      </c>
      <c r="D100" s="39">
        <v>93</v>
      </c>
      <c r="E100" s="35" t="s">
        <v>11</v>
      </c>
      <c r="F100" s="35" t="s">
        <v>100</v>
      </c>
      <c r="G100" s="9">
        <v>430224</v>
      </c>
      <c r="H100" s="9" t="s">
        <v>646</v>
      </c>
      <c r="I100" s="9" t="s">
        <v>43</v>
      </c>
      <c r="J100" s="9">
        <v>8.9</v>
      </c>
      <c r="K100" s="9">
        <v>9</v>
      </c>
      <c r="L100" s="9">
        <v>0.1</v>
      </c>
    </row>
    <row r="101" s="22" customFormat="1" ht="25" customHeight="1" spans="1:12">
      <c r="A101" s="22" t="str">
        <f t="shared" si="2"/>
        <v>S2052525.10.1</v>
      </c>
      <c r="B101" s="39" t="s">
        <v>978</v>
      </c>
      <c r="C101" s="39" t="s">
        <v>979</v>
      </c>
      <c r="D101" s="39">
        <v>94</v>
      </c>
      <c r="E101" s="35" t="s">
        <v>11</v>
      </c>
      <c r="F101" s="35" t="s">
        <v>100</v>
      </c>
      <c r="G101" s="9">
        <v>430224</v>
      </c>
      <c r="H101" s="9" t="s">
        <v>646</v>
      </c>
      <c r="I101" s="9" t="s">
        <v>43</v>
      </c>
      <c r="J101" s="9">
        <v>25</v>
      </c>
      <c r="K101" s="9">
        <v>25.1</v>
      </c>
      <c r="L101" s="9">
        <v>0.1</v>
      </c>
    </row>
    <row r="102" s="22" customFormat="1" ht="25" customHeight="1" spans="1:12">
      <c r="A102" s="22" t="str">
        <f t="shared" si="2"/>
        <v>S20525.325.40.1</v>
      </c>
      <c r="B102" s="39" t="s">
        <v>978</v>
      </c>
      <c r="C102" s="39" t="s">
        <v>979</v>
      </c>
      <c r="D102" s="39">
        <v>95</v>
      </c>
      <c r="E102" s="35" t="s">
        <v>11</v>
      </c>
      <c r="F102" s="35" t="s">
        <v>100</v>
      </c>
      <c r="G102" s="9">
        <v>430224</v>
      </c>
      <c r="H102" s="9" t="s">
        <v>646</v>
      </c>
      <c r="I102" s="9" t="s">
        <v>43</v>
      </c>
      <c r="J102" s="9">
        <v>25.3</v>
      </c>
      <c r="K102" s="9">
        <v>25.4</v>
      </c>
      <c r="L102" s="9">
        <v>0.1</v>
      </c>
    </row>
    <row r="103" s="22" customFormat="1" ht="25" customHeight="1" spans="1:12">
      <c r="A103" s="22" t="str">
        <f t="shared" ref="A103:A166" si="3">H103&amp;J103&amp;K103&amp;L103</f>
        <v>S20529.129.20.1</v>
      </c>
      <c r="B103" s="39" t="s">
        <v>978</v>
      </c>
      <c r="C103" s="39" t="s">
        <v>979</v>
      </c>
      <c r="D103" s="39">
        <v>96</v>
      </c>
      <c r="E103" s="35" t="s">
        <v>11</v>
      </c>
      <c r="F103" s="35" t="s">
        <v>100</v>
      </c>
      <c r="G103" s="9">
        <v>430224</v>
      </c>
      <c r="H103" s="9" t="s">
        <v>646</v>
      </c>
      <c r="I103" s="9" t="s">
        <v>43</v>
      </c>
      <c r="J103" s="9">
        <v>29.1</v>
      </c>
      <c r="K103" s="9">
        <v>29.2</v>
      </c>
      <c r="L103" s="9">
        <v>0.1</v>
      </c>
    </row>
    <row r="104" s="22" customFormat="1" ht="25" customHeight="1" spans="1:12">
      <c r="A104" s="22" t="str">
        <f t="shared" si="3"/>
        <v>S20791.07291.1350.063</v>
      </c>
      <c r="B104" s="39" t="s">
        <v>978</v>
      </c>
      <c r="C104" s="39" t="s">
        <v>979</v>
      </c>
      <c r="D104" s="39">
        <v>97</v>
      </c>
      <c r="E104" s="35" t="s">
        <v>11</v>
      </c>
      <c r="F104" s="35" t="s">
        <v>984</v>
      </c>
      <c r="G104" s="9">
        <v>430212</v>
      </c>
      <c r="H104" s="9" t="s">
        <v>985</v>
      </c>
      <c r="I104" s="9" t="s">
        <v>58</v>
      </c>
      <c r="J104" s="9">
        <v>91.072</v>
      </c>
      <c r="K104" s="9">
        <v>91.135</v>
      </c>
      <c r="L104" s="9">
        <v>0.063</v>
      </c>
    </row>
    <row r="105" s="22" customFormat="1" ht="25" customHeight="1" spans="1:12">
      <c r="A105" s="22" t="str">
        <f t="shared" si="3"/>
        <v>S20799.30499.3410.037</v>
      </c>
      <c r="B105" s="39" t="s">
        <v>978</v>
      </c>
      <c r="C105" s="39" t="s">
        <v>979</v>
      </c>
      <c r="D105" s="39">
        <v>98</v>
      </c>
      <c r="E105" s="35" t="s">
        <v>11</v>
      </c>
      <c r="F105" s="35" t="s">
        <v>984</v>
      </c>
      <c r="G105" s="9">
        <v>430212</v>
      </c>
      <c r="H105" s="9" t="s">
        <v>985</v>
      </c>
      <c r="I105" s="9" t="s">
        <v>58</v>
      </c>
      <c r="J105" s="9">
        <v>99.304</v>
      </c>
      <c r="K105" s="9">
        <v>99.341</v>
      </c>
      <c r="L105" s="9">
        <v>0.037</v>
      </c>
    </row>
    <row r="106" s="22" customFormat="1" ht="25" customHeight="1" spans="1:12">
      <c r="A106" s="22" t="str">
        <f t="shared" si="3"/>
        <v>S207101.568101.5970.029</v>
      </c>
      <c r="B106" s="39" t="s">
        <v>978</v>
      </c>
      <c r="C106" s="39" t="s">
        <v>979</v>
      </c>
      <c r="D106" s="39">
        <v>99</v>
      </c>
      <c r="E106" s="35" t="s">
        <v>11</v>
      </c>
      <c r="F106" s="35" t="s">
        <v>984</v>
      </c>
      <c r="G106" s="9">
        <v>430212</v>
      </c>
      <c r="H106" s="9" t="s">
        <v>985</v>
      </c>
      <c r="I106" s="9" t="s">
        <v>58</v>
      </c>
      <c r="J106" s="9">
        <v>101.568</v>
      </c>
      <c r="K106" s="9">
        <v>101.597</v>
      </c>
      <c r="L106" s="9">
        <v>0.029</v>
      </c>
    </row>
    <row r="107" s="22" customFormat="1" ht="25" customHeight="1" spans="1:12">
      <c r="A107" s="22" t="str">
        <f t="shared" si="3"/>
        <v>S207102.974103.0580.084</v>
      </c>
      <c r="B107" s="39" t="s">
        <v>978</v>
      </c>
      <c r="C107" s="39" t="s">
        <v>979</v>
      </c>
      <c r="D107" s="39">
        <v>100</v>
      </c>
      <c r="E107" s="35" t="s">
        <v>11</v>
      </c>
      <c r="F107" s="35" t="s">
        <v>984</v>
      </c>
      <c r="G107" s="9">
        <v>430212</v>
      </c>
      <c r="H107" s="9" t="s">
        <v>985</v>
      </c>
      <c r="I107" s="9" t="s">
        <v>58</v>
      </c>
      <c r="J107" s="9">
        <v>102.974</v>
      </c>
      <c r="K107" s="9">
        <v>103.058</v>
      </c>
      <c r="L107" s="9">
        <v>0.084</v>
      </c>
    </row>
    <row r="108" s="22" customFormat="1" ht="25" customHeight="1" spans="1:12">
      <c r="A108" s="22" t="str">
        <f t="shared" si="3"/>
        <v>S207105.468105.6790.211</v>
      </c>
      <c r="B108" s="39" t="s">
        <v>978</v>
      </c>
      <c r="C108" s="39" t="s">
        <v>979</v>
      </c>
      <c r="D108" s="39">
        <v>101</v>
      </c>
      <c r="E108" s="35" t="s">
        <v>11</v>
      </c>
      <c r="F108" s="35" t="s">
        <v>984</v>
      </c>
      <c r="G108" s="9">
        <v>430212</v>
      </c>
      <c r="H108" s="9" t="s">
        <v>985</v>
      </c>
      <c r="I108" s="9" t="s">
        <v>58</v>
      </c>
      <c r="J108" s="9">
        <v>105.468</v>
      </c>
      <c r="K108" s="9">
        <v>105.679</v>
      </c>
      <c r="L108" s="9">
        <v>0.211</v>
      </c>
    </row>
    <row r="109" s="22" customFormat="1" ht="25" customHeight="1" spans="1:12">
      <c r="A109" s="22" t="str">
        <f t="shared" si="3"/>
        <v>S207106.498106.6340.136</v>
      </c>
      <c r="B109" s="39" t="s">
        <v>978</v>
      </c>
      <c r="C109" s="39" t="s">
        <v>979</v>
      </c>
      <c r="D109" s="39">
        <v>102</v>
      </c>
      <c r="E109" s="35" t="s">
        <v>11</v>
      </c>
      <c r="F109" s="35" t="s">
        <v>984</v>
      </c>
      <c r="G109" s="9">
        <v>430212</v>
      </c>
      <c r="H109" s="9" t="s">
        <v>985</v>
      </c>
      <c r="I109" s="9" t="s">
        <v>58</v>
      </c>
      <c r="J109" s="9">
        <v>106.498</v>
      </c>
      <c r="K109" s="9">
        <v>106.634</v>
      </c>
      <c r="L109" s="9">
        <v>0.136</v>
      </c>
    </row>
    <row r="110" s="22" customFormat="1" ht="25" customHeight="1" spans="1:12">
      <c r="A110" s="22" t="str">
        <f t="shared" si="3"/>
        <v>S207106.637106.6410.004</v>
      </c>
      <c r="B110" s="39" t="s">
        <v>978</v>
      </c>
      <c r="C110" s="39" t="s">
        <v>979</v>
      </c>
      <c r="D110" s="39">
        <v>103</v>
      </c>
      <c r="E110" s="35" t="s">
        <v>11</v>
      </c>
      <c r="F110" s="35" t="s">
        <v>984</v>
      </c>
      <c r="G110" s="9">
        <v>430212</v>
      </c>
      <c r="H110" s="9" t="s">
        <v>985</v>
      </c>
      <c r="I110" s="9" t="s">
        <v>58</v>
      </c>
      <c r="J110" s="9">
        <v>106.637</v>
      </c>
      <c r="K110" s="9">
        <v>106.641</v>
      </c>
      <c r="L110" s="9">
        <v>0.004</v>
      </c>
    </row>
    <row r="111" s="22" customFormat="1" ht="25" customHeight="1" spans="1:12">
      <c r="A111" s="22" t="str">
        <f t="shared" si="3"/>
        <v>S207109.448109.4490.001</v>
      </c>
      <c r="B111" s="39" t="s">
        <v>978</v>
      </c>
      <c r="C111" s="39" t="s">
        <v>979</v>
      </c>
      <c r="D111" s="39">
        <v>104</v>
      </c>
      <c r="E111" s="35" t="s">
        <v>11</v>
      </c>
      <c r="F111" s="35" t="s">
        <v>984</v>
      </c>
      <c r="G111" s="9">
        <v>430212</v>
      </c>
      <c r="H111" s="9" t="s">
        <v>985</v>
      </c>
      <c r="I111" s="9" t="s">
        <v>58</v>
      </c>
      <c r="J111" s="9">
        <v>109.448</v>
      </c>
      <c r="K111" s="9">
        <v>109.449</v>
      </c>
      <c r="L111" s="9">
        <v>0.001</v>
      </c>
    </row>
    <row r="112" s="22" customFormat="1" ht="25" customHeight="1" spans="1:12">
      <c r="A112" s="22" t="str">
        <f t="shared" si="3"/>
        <v>S207110.5110.60.1</v>
      </c>
      <c r="B112" s="39" t="s">
        <v>978</v>
      </c>
      <c r="C112" s="39" t="s">
        <v>979</v>
      </c>
      <c r="D112" s="39">
        <v>105</v>
      </c>
      <c r="E112" s="35" t="s">
        <v>11</v>
      </c>
      <c r="F112" s="35" t="s">
        <v>984</v>
      </c>
      <c r="G112" s="9">
        <v>430212</v>
      </c>
      <c r="H112" s="9" t="s">
        <v>985</v>
      </c>
      <c r="I112" s="9" t="s">
        <v>58</v>
      </c>
      <c r="J112" s="9">
        <v>110.5</v>
      </c>
      <c r="K112" s="9">
        <v>110.6</v>
      </c>
      <c r="L112" s="9">
        <v>0.1</v>
      </c>
    </row>
    <row r="113" s="22" customFormat="1" ht="25" customHeight="1" spans="1:12">
      <c r="A113" s="22" t="str">
        <f t="shared" si="3"/>
        <v>S207110.871110.8830.012</v>
      </c>
      <c r="B113" s="39" t="s">
        <v>978</v>
      </c>
      <c r="C113" s="39" t="s">
        <v>979</v>
      </c>
      <c r="D113" s="39">
        <v>106</v>
      </c>
      <c r="E113" s="35" t="s">
        <v>11</v>
      </c>
      <c r="F113" s="35" t="s">
        <v>984</v>
      </c>
      <c r="G113" s="9">
        <v>430212</v>
      </c>
      <c r="H113" s="9" t="s">
        <v>985</v>
      </c>
      <c r="I113" s="9" t="s">
        <v>58</v>
      </c>
      <c r="J113" s="9">
        <v>110.871</v>
      </c>
      <c r="K113" s="9">
        <v>110.883</v>
      </c>
      <c r="L113" s="9">
        <v>0.012</v>
      </c>
    </row>
    <row r="114" s="22" customFormat="1" ht="25" customHeight="1" spans="1:12">
      <c r="A114" s="22" t="str">
        <f t="shared" si="3"/>
        <v>S207111.497112.3250.828</v>
      </c>
      <c r="B114" s="39" t="s">
        <v>978</v>
      </c>
      <c r="C114" s="39" t="s">
        <v>979</v>
      </c>
      <c r="D114" s="39">
        <v>107</v>
      </c>
      <c r="E114" s="35" t="s">
        <v>11</v>
      </c>
      <c r="F114" s="35" t="s">
        <v>984</v>
      </c>
      <c r="G114" s="9">
        <v>430212</v>
      </c>
      <c r="H114" s="9" t="s">
        <v>985</v>
      </c>
      <c r="I114" s="9" t="s">
        <v>58</v>
      </c>
      <c r="J114" s="9">
        <v>111.497</v>
      </c>
      <c r="K114" s="9">
        <v>112.325</v>
      </c>
      <c r="L114" s="9">
        <v>0.828</v>
      </c>
    </row>
    <row r="115" s="22" customFormat="1" ht="25" customHeight="1" spans="1:12">
      <c r="A115" s="22" t="str">
        <f t="shared" si="3"/>
        <v>S207116.214116.3830.169</v>
      </c>
      <c r="B115" s="39" t="s">
        <v>978</v>
      </c>
      <c r="C115" s="39" t="s">
        <v>979</v>
      </c>
      <c r="D115" s="39">
        <v>108</v>
      </c>
      <c r="E115" s="35" t="s">
        <v>11</v>
      </c>
      <c r="F115" s="35" t="s">
        <v>984</v>
      </c>
      <c r="G115" s="9">
        <v>430212</v>
      </c>
      <c r="H115" s="9" t="s">
        <v>985</v>
      </c>
      <c r="I115" s="9" t="s">
        <v>58</v>
      </c>
      <c r="J115" s="9">
        <v>116.214</v>
      </c>
      <c r="K115" s="9">
        <v>116.383</v>
      </c>
      <c r="L115" s="9">
        <v>0.169</v>
      </c>
    </row>
    <row r="116" s="22" customFormat="1" ht="25" customHeight="1" spans="1:12">
      <c r="A116" s="22" t="str">
        <f t="shared" si="3"/>
        <v>S207117.6117.70.1</v>
      </c>
      <c r="B116" s="39" t="s">
        <v>978</v>
      </c>
      <c r="C116" s="39" t="s">
        <v>979</v>
      </c>
      <c r="D116" s="39">
        <v>109</v>
      </c>
      <c r="E116" s="35" t="s">
        <v>11</v>
      </c>
      <c r="F116" s="35" t="s">
        <v>984</v>
      </c>
      <c r="G116" s="9">
        <v>430212</v>
      </c>
      <c r="H116" s="9" t="s">
        <v>985</v>
      </c>
      <c r="I116" s="9" t="s">
        <v>58</v>
      </c>
      <c r="J116" s="9">
        <v>117.6</v>
      </c>
      <c r="K116" s="9">
        <v>117.7</v>
      </c>
      <c r="L116" s="9">
        <v>0.1</v>
      </c>
    </row>
    <row r="117" s="22" customFormat="1" ht="25" customHeight="1" spans="1:12">
      <c r="A117" s="22" t="str">
        <f t="shared" si="3"/>
        <v>S207117.847121.2893.442</v>
      </c>
      <c r="B117" s="39" t="s">
        <v>978</v>
      </c>
      <c r="C117" s="39" t="s">
        <v>979</v>
      </c>
      <c r="D117" s="39">
        <v>110</v>
      </c>
      <c r="E117" s="35" t="s">
        <v>11</v>
      </c>
      <c r="F117" s="35" t="s">
        <v>984</v>
      </c>
      <c r="G117" s="9">
        <v>430212</v>
      </c>
      <c r="H117" s="9" t="s">
        <v>985</v>
      </c>
      <c r="I117" s="9" t="s">
        <v>58</v>
      </c>
      <c r="J117" s="9">
        <v>117.847</v>
      </c>
      <c r="K117" s="9">
        <v>121.289</v>
      </c>
      <c r="L117" s="9">
        <v>3.442</v>
      </c>
    </row>
    <row r="118" s="22" customFormat="1" ht="25" customHeight="1" spans="1:12">
      <c r="A118" s="22" t="str">
        <f t="shared" si="3"/>
        <v>S207124.6125.10.5</v>
      </c>
      <c r="B118" s="39" t="s">
        <v>978</v>
      </c>
      <c r="C118" s="39" t="s">
        <v>979</v>
      </c>
      <c r="D118" s="39">
        <v>111</v>
      </c>
      <c r="E118" s="35" t="s">
        <v>11</v>
      </c>
      <c r="F118" s="35" t="s">
        <v>984</v>
      </c>
      <c r="G118" s="9">
        <v>430212</v>
      </c>
      <c r="H118" s="9" t="s">
        <v>985</v>
      </c>
      <c r="I118" s="9" t="s">
        <v>58</v>
      </c>
      <c r="J118" s="9">
        <v>124.6</v>
      </c>
      <c r="K118" s="9">
        <v>125.1</v>
      </c>
      <c r="L118" s="9">
        <v>0.5</v>
      </c>
    </row>
    <row r="119" s="22" customFormat="1" ht="25" customHeight="1" spans="1:12">
      <c r="A119" s="22" t="str">
        <f t="shared" si="3"/>
        <v>S207128128.30.3</v>
      </c>
      <c r="B119" s="39" t="s">
        <v>978</v>
      </c>
      <c r="C119" s="39" t="s">
        <v>979</v>
      </c>
      <c r="D119" s="39">
        <v>112</v>
      </c>
      <c r="E119" s="35" t="s">
        <v>11</v>
      </c>
      <c r="F119" s="35" t="s">
        <v>984</v>
      </c>
      <c r="G119" s="9">
        <v>430212</v>
      </c>
      <c r="H119" s="9" t="s">
        <v>985</v>
      </c>
      <c r="I119" s="9" t="s">
        <v>58</v>
      </c>
      <c r="J119" s="9">
        <v>128</v>
      </c>
      <c r="K119" s="9">
        <v>128.3</v>
      </c>
      <c r="L119" s="9">
        <v>0.3</v>
      </c>
    </row>
    <row r="120" s="22" customFormat="1" ht="25" customHeight="1" spans="1:12">
      <c r="A120" s="22" t="str">
        <f t="shared" si="3"/>
        <v>S207129.7130.40.7</v>
      </c>
      <c r="B120" s="39" t="s">
        <v>978</v>
      </c>
      <c r="C120" s="39" t="s">
        <v>979</v>
      </c>
      <c r="D120" s="39">
        <v>113</v>
      </c>
      <c r="E120" s="35" t="s">
        <v>11</v>
      </c>
      <c r="F120" s="35" t="s">
        <v>984</v>
      </c>
      <c r="G120" s="9">
        <v>430212</v>
      </c>
      <c r="H120" s="9" t="s">
        <v>985</v>
      </c>
      <c r="I120" s="9" t="s">
        <v>58</v>
      </c>
      <c r="J120" s="9">
        <v>129.7</v>
      </c>
      <c r="K120" s="9">
        <v>130.4</v>
      </c>
      <c r="L120" s="9">
        <v>0.7</v>
      </c>
    </row>
    <row r="121" s="22" customFormat="1" ht="25" customHeight="1" spans="1:12">
      <c r="A121" s="22" t="str">
        <f t="shared" si="3"/>
        <v>S207131.508131.5270.019</v>
      </c>
      <c r="B121" s="39" t="s">
        <v>978</v>
      </c>
      <c r="C121" s="39" t="s">
        <v>979</v>
      </c>
      <c r="D121" s="39">
        <v>114</v>
      </c>
      <c r="E121" s="35" t="s">
        <v>11</v>
      </c>
      <c r="F121" s="35" t="s">
        <v>984</v>
      </c>
      <c r="G121" s="9">
        <v>430212</v>
      </c>
      <c r="H121" s="9" t="s">
        <v>985</v>
      </c>
      <c r="I121" s="9" t="s">
        <v>58</v>
      </c>
      <c r="J121" s="9">
        <v>131.508</v>
      </c>
      <c r="K121" s="9">
        <v>131.527</v>
      </c>
      <c r="L121" s="9">
        <v>0.019</v>
      </c>
    </row>
    <row r="122" s="22" customFormat="1" ht="25" customHeight="1" spans="1:12">
      <c r="A122" s="22" t="str">
        <f t="shared" si="3"/>
        <v>S207133.264136.7873.523</v>
      </c>
      <c r="B122" s="39" t="s">
        <v>978</v>
      </c>
      <c r="C122" s="39" t="s">
        <v>979</v>
      </c>
      <c r="D122" s="39">
        <v>115</v>
      </c>
      <c r="E122" s="35" t="s">
        <v>11</v>
      </c>
      <c r="F122" s="35" t="s">
        <v>984</v>
      </c>
      <c r="G122" s="9">
        <v>430212</v>
      </c>
      <c r="H122" s="9" t="s">
        <v>985</v>
      </c>
      <c r="I122" s="9" t="s">
        <v>58</v>
      </c>
      <c r="J122" s="9">
        <v>133.264</v>
      </c>
      <c r="K122" s="9">
        <v>136.787</v>
      </c>
      <c r="L122" s="9">
        <v>3.523</v>
      </c>
    </row>
    <row r="123" s="22" customFormat="1" ht="25" customHeight="1" spans="1:12">
      <c r="A123" s="22" t="str">
        <f t="shared" si="3"/>
        <v>S207137.093137.0990.006</v>
      </c>
      <c r="B123" s="39" t="s">
        <v>978</v>
      </c>
      <c r="C123" s="39" t="s">
        <v>979</v>
      </c>
      <c r="D123" s="39">
        <v>116</v>
      </c>
      <c r="E123" s="35" t="s">
        <v>11</v>
      </c>
      <c r="F123" s="35" t="s">
        <v>984</v>
      </c>
      <c r="G123" s="9">
        <v>430212</v>
      </c>
      <c r="H123" s="9" t="s">
        <v>985</v>
      </c>
      <c r="I123" s="9" t="s">
        <v>58</v>
      </c>
      <c r="J123" s="9">
        <v>137.093</v>
      </c>
      <c r="K123" s="9">
        <v>137.099</v>
      </c>
      <c r="L123" s="9">
        <v>0.006</v>
      </c>
    </row>
    <row r="124" s="22" customFormat="1" ht="25" customHeight="1" spans="1:12">
      <c r="A124" s="22" t="str">
        <f t="shared" si="3"/>
        <v>S21113.92222.7128.512</v>
      </c>
      <c r="B124" s="39" t="s">
        <v>978</v>
      </c>
      <c r="C124" s="39" t="s">
        <v>979</v>
      </c>
      <c r="D124" s="39">
        <v>117</v>
      </c>
      <c r="E124" s="35" t="s">
        <v>11</v>
      </c>
      <c r="F124" s="35" t="s">
        <v>986</v>
      </c>
      <c r="G124" s="9">
        <v>430223</v>
      </c>
      <c r="H124" s="9" t="s">
        <v>580</v>
      </c>
      <c r="I124" s="9" t="s">
        <v>58</v>
      </c>
      <c r="J124" s="9">
        <v>13.922</v>
      </c>
      <c r="K124" s="9">
        <v>22.712</v>
      </c>
      <c r="L124" s="9">
        <v>8.512</v>
      </c>
    </row>
    <row r="125" s="22" customFormat="1" ht="25" customHeight="1" spans="1:12">
      <c r="A125" s="22" t="str">
        <f t="shared" si="3"/>
        <v>S3337.919.37611</v>
      </c>
      <c r="B125" s="39" t="s">
        <v>978</v>
      </c>
      <c r="C125" s="39" t="s">
        <v>979</v>
      </c>
      <c r="D125" s="39">
        <v>118</v>
      </c>
      <c r="E125" s="35" t="s">
        <v>11</v>
      </c>
      <c r="F125" s="35" t="s">
        <v>100</v>
      </c>
      <c r="G125" s="9">
        <v>430224</v>
      </c>
      <c r="H125" s="9" t="s">
        <v>105</v>
      </c>
      <c r="I125" s="9" t="s">
        <v>43</v>
      </c>
      <c r="J125" s="9">
        <v>7.9</v>
      </c>
      <c r="K125" s="9">
        <v>19.376</v>
      </c>
      <c r="L125" s="9">
        <v>11</v>
      </c>
    </row>
    <row r="126" s="22" customFormat="1" ht="25" customHeight="1" spans="1:12">
      <c r="A126" s="22" t="str">
        <f t="shared" si="3"/>
        <v>S33392.29394.7512.458</v>
      </c>
      <c r="B126" s="39" t="s">
        <v>978</v>
      </c>
      <c r="C126" s="39" t="s">
        <v>979</v>
      </c>
      <c r="D126" s="39">
        <v>119</v>
      </c>
      <c r="E126" s="35" t="s">
        <v>11</v>
      </c>
      <c r="F126" s="35" t="s">
        <v>984</v>
      </c>
      <c r="G126" s="9">
        <v>430212</v>
      </c>
      <c r="H126" s="9" t="s">
        <v>105</v>
      </c>
      <c r="I126" s="9" t="s">
        <v>58</v>
      </c>
      <c r="J126" s="9">
        <v>92.293</v>
      </c>
      <c r="K126" s="9">
        <v>94.751</v>
      </c>
      <c r="L126" s="9">
        <v>2.458</v>
      </c>
    </row>
    <row r="127" s="22" customFormat="1" ht="25" customHeight="1" spans="1:12">
      <c r="A127" s="22" t="str">
        <f t="shared" si="3"/>
        <v>S33398.1898.1840.004</v>
      </c>
      <c r="B127" s="39" t="s">
        <v>978</v>
      </c>
      <c r="C127" s="39" t="s">
        <v>979</v>
      </c>
      <c r="D127" s="39">
        <v>120</v>
      </c>
      <c r="E127" s="35" t="s">
        <v>11</v>
      </c>
      <c r="F127" s="35" t="s">
        <v>984</v>
      </c>
      <c r="G127" s="9">
        <v>430212</v>
      </c>
      <c r="H127" s="9" t="s">
        <v>105</v>
      </c>
      <c r="I127" s="9" t="s">
        <v>58</v>
      </c>
      <c r="J127" s="9">
        <v>98.18</v>
      </c>
      <c r="K127" s="9">
        <v>98.184</v>
      </c>
      <c r="L127" s="9">
        <v>0.004</v>
      </c>
    </row>
    <row r="128" s="22" customFormat="1" ht="25" customHeight="1" spans="1:12">
      <c r="A128" s="22" t="str">
        <f t="shared" si="3"/>
        <v>S33398.39198.450.059</v>
      </c>
      <c r="B128" s="39" t="s">
        <v>978</v>
      </c>
      <c r="C128" s="39" t="s">
        <v>979</v>
      </c>
      <c r="D128" s="39">
        <v>121</v>
      </c>
      <c r="E128" s="35" t="s">
        <v>11</v>
      </c>
      <c r="F128" s="35" t="s">
        <v>984</v>
      </c>
      <c r="G128" s="9">
        <v>430212</v>
      </c>
      <c r="H128" s="9" t="s">
        <v>105</v>
      </c>
      <c r="I128" s="9" t="s">
        <v>58</v>
      </c>
      <c r="J128" s="9">
        <v>98.391</v>
      </c>
      <c r="K128" s="9">
        <v>98.45</v>
      </c>
      <c r="L128" s="9">
        <v>0.059</v>
      </c>
    </row>
    <row r="129" s="22" customFormat="1" ht="25" customHeight="1" spans="1:12">
      <c r="A129" s="22" t="str">
        <f t="shared" si="3"/>
        <v>S333100.028100.030.002</v>
      </c>
      <c r="B129" s="39" t="s">
        <v>978</v>
      </c>
      <c r="C129" s="39" t="s">
        <v>979</v>
      </c>
      <c r="D129" s="39">
        <v>122</v>
      </c>
      <c r="E129" s="35" t="s">
        <v>11</v>
      </c>
      <c r="F129" s="35" t="s">
        <v>984</v>
      </c>
      <c r="G129" s="9">
        <v>430212</v>
      </c>
      <c r="H129" s="9" t="s">
        <v>105</v>
      </c>
      <c r="I129" s="9" t="s">
        <v>58</v>
      </c>
      <c r="J129" s="9">
        <v>100.028</v>
      </c>
      <c r="K129" s="9">
        <v>100.03</v>
      </c>
      <c r="L129" s="9">
        <v>0.002</v>
      </c>
    </row>
    <row r="130" s="22" customFormat="1" ht="25" customHeight="1" spans="1:12">
      <c r="A130" s="22" t="str">
        <f t="shared" si="3"/>
        <v>S333105.954105.9970.043</v>
      </c>
      <c r="B130" s="39" t="s">
        <v>978</v>
      </c>
      <c r="C130" s="39" t="s">
        <v>979</v>
      </c>
      <c r="D130" s="39">
        <v>123</v>
      </c>
      <c r="E130" s="35" t="s">
        <v>11</v>
      </c>
      <c r="F130" s="35" t="s">
        <v>984</v>
      </c>
      <c r="G130" s="9">
        <v>430212</v>
      </c>
      <c r="H130" s="9" t="s">
        <v>105</v>
      </c>
      <c r="I130" s="9" t="s">
        <v>58</v>
      </c>
      <c r="J130" s="9">
        <v>105.954</v>
      </c>
      <c r="K130" s="9">
        <v>105.997</v>
      </c>
      <c r="L130" s="9">
        <v>0.043</v>
      </c>
    </row>
    <row r="131" s="22" customFormat="1" ht="25" customHeight="1" spans="1:12">
      <c r="A131" s="22" t="str">
        <f t="shared" si="3"/>
        <v>S33608.9732.1</v>
      </c>
      <c r="B131" s="39" t="s">
        <v>978</v>
      </c>
      <c r="C131" s="39" t="s">
        <v>979</v>
      </c>
      <c r="D131" s="39">
        <v>124</v>
      </c>
      <c r="E131" s="35" t="s">
        <v>11</v>
      </c>
      <c r="F131" s="35" t="s">
        <v>986</v>
      </c>
      <c r="G131" s="9">
        <v>430223</v>
      </c>
      <c r="H131" s="9" t="s">
        <v>987</v>
      </c>
      <c r="I131" s="9" t="s">
        <v>58</v>
      </c>
      <c r="J131" s="9">
        <v>0</v>
      </c>
      <c r="K131" s="9">
        <v>8.973</v>
      </c>
      <c r="L131" s="9">
        <v>2.1</v>
      </c>
    </row>
    <row r="132" s="22" customFormat="1" ht="25" customHeight="1" spans="1:12">
      <c r="A132" s="22" t="str">
        <f t="shared" si="3"/>
        <v>S33651.68772.6988</v>
      </c>
      <c r="B132" s="39" t="s">
        <v>978</v>
      </c>
      <c r="C132" s="39" t="s">
        <v>979</v>
      </c>
      <c r="D132" s="39">
        <v>125</v>
      </c>
      <c r="E132" s="35" t="s">
        <v>11</v>
      </c>
      <c r="F132" s="35" t="s">
        <v>986</v>
      </c>
      <c r="G132" s="9">
        <v>430223</v>
      </c>
      <c r="H132" s="9" t="s">
        <v>987</v>
      </c>
      <c r="I132" s="9" t="s">
        <v>64</v>
      </c>
      <c r="J132" s="9">
        <v>51.687</v>
      </c>
      <c r="K132" s="9">
        <v>72.698</v>
      </c>
      <c r="L132" s="9">
        <v>8</v>
      </c>
    </row>
    <row r="133" s="22" customFormat="1" ht="25" customHeight="1" spans="1:12">
      <c r="A133" s="22" t="str">
        <f t="shared" si="3"/>
        <v>S33682.698101.8785</v>
      </c>
      <c r="B133" s="39" t="s">
        <v>978</v>
      </c>
      <c r="C133" s="39" t="s">
        <v>979</v>
      </c>
      <c r="D133" s="39">
        <v>126</v>
      </c>
      <c r="E133" s="35" t="s">
        <v>11</v>
      </c>
      <c r="F133" s="35" t="s">
        <v>986</v>
      </c>
      <c r="G133" s="9">
        <v>430223</v>
      </c>
      <c r="H133" s="9" t="s">
        <v>987</v>
      </c>
      <c r="I133" s="9" t="s">
        <v>58</v>
      </c>
      <c r="J133" s="9">
        <v>82.698</v>
      </c>
      <c r="K133" s="9">
        <v>101.878</v>
      </c>
      <c r="L133" s="9">
        <v>5</v>
      </c>
    </row>
    <row r="134" s="22" customFormat="1" ht="25" customHeight="1" spans="1:12">
      <c r="A134" s="22" t="str">
        <f t="shared" si="3"/>
        <v>S3375460.16.1</v>
      </c>
      <c r="B134" s="39" t="s">
        <v>978</v>
      </c>
      <c r="C134" s="39" t="s">
        <v>979</v>
      </c>
      <c r="D134" s="39">
        <v>127</v>
      </c>
      <c r="E134" s="35" t="s">
        <v>11</v>
      </c>
      <c r="F134" s="35" t="s">
        <v>100</v>
      </c>
      <c r="G134" s="9">
        <v>430224</v>
      </c>
      <c r="H134" s="9" t="s">
        <v>988</v>
      </c>
      <c r="I134" s="9" t="s">
        <v>43</v>
      </c>
      <c r="J134" s="9">
        <v>54</v>
      </c>
      <c r="K134" s="9">
        <v>60.1</v>
      </c>
      <c r="L134" s="9">
        <v>6.1</v>
      </c>
    </row>
    <row r="135" s="22" customFormat="1" ht="25" customHeight="1" spans="1:12">
      <c r="A135" s="22" t="str">
        <f t="shared" si="3"/>
        <v>S33765661</v>
      </c>
      <c r="B135" s="39" t="s">
        <v>978</v>
      </c>
      <c r="C135" s="39" t="s">
        <v>979</v>
      </c>
      <c r="D135" s="39">
        <v>128</v>
      </c>
      <c r="E135" s="35" t="s">
        <v>11</v>
      </c>
      <c r="F135" s="35" t="s">
        <v>100</v>
      </c>
      <c r="G135" s="9">
        <v>430224</v>
      </c>
      <c r="H135" s="9" t="s">
        <v>988</v>
      </c>
      <c r="I135" s="9" t="s">
        <v>43</v>
      </c>
      <c r="J135" s="9">
        <v>65</v>
      </c>
      <c r="K135" s="9">
        <v>66</v>
      </c>
      <c r="L135" s="9">
        <v>1</v>
      </c>
    </row>
    <row r="136" s="22" customFormat="1" ht="25" customHeight="1" spans="1:12">
      <c r="A136" s="22" t="str">
        <f t="shared" si="3"/>
        <v>S33766.4670.6</v>
      </c>
      <c r="B136" s="39" t="s">
        <v>978</v>
      </c>
      <c r="C136" s="39" t="s">
        <v>979</v>
      </c>
      <c r="D136" s="39">
        <v>129</v>
      </c>
      <c r="E136" s="35" t="s">
        <v>11</v>
      </c>
      <c r="F136" s="35" t="s">
        <v>100</v>
      </c>
      <c r="G136" s="9">
        <v>430224</v>
      </c>
      <c r="H136" s="9" t="s">
        <v>988</v>
      </c>
      <c r="I136" s="9" t="s">
        <v>43</v>
      </c>
      <c r="J136" s="9">
        <v>66.4</v>
      </c>
      <c r="K136" s="9">
        <v>67</v>
      </c>
      <c r="L136" s="9">
        <v>0.6</v>
      </c>
    </row>
    <row r="137" s="22" customFormat="1" ht="25" customHeight="1" spans="1:12">
      <c r="A137" s="22" t="str">
        <f t="shared" si="3"/>
        <v>S3376969.40.4</v>
      </c>
      <c r="B137" s="39" t="s">
        <v>978</v>
      </c>
      <c r="C137" s="39" t="s">
        <v>979</v>
      </c>
      <c r="D137" s="39">
        <v>130</v>
      </c>
      <c r="E137" s="35" t="s">
        <v>11</v>
      </c>
      <c r="F137" s="35" t="s">
        <v>100</v>
      </c>
      <c r="G137" s="9">
        <v>430224</v>
      </c>
      <c r="H137" s="9" t="s">
        <v>988</v>
      </c>
      <c r="I137" s="9" t="s">
        <v>43</v>
      </c>
      <c r="J137" s="9">
        <v>69</v>
      </c>
      <c r="K137" s="9">
        <v>69.4</v>
      </c>
      <c r="L137" s="9">
        <v>0.4</v>
      </c>
    </row>
    <row r="138" s="22" customFormat="1" ht="25" customHeight="1" spans="1:12">
      <c r="A138" s="22" t="str">
        <f t="shared" si="3"/>
        <v>S558010.1</v>
      </c>
      <c r="B138" s="39" t="s">
        <v>978</v>
      </c>
      <c r="C138" s="39" t="s">
        <v>979</v>
      </c>
      <c r="D138" s="39">
        <v>131</v>
      </c>
      <c r="E138" s="35" t="s">
        <v>11</v>
      </c>
      <c r="F138" s="35" t="s">
        <v>100</v>
      </c>
      <c r="G138" s="9">
        <v>430224</v>
      </c>
      <c r="H138" s="9" t="s">
        <v>101</v>
      </c>
      <c r="I138" s="9" t="s">
        <v>43</v>
      </c>
      <c r="J138" s="9">
        <v>0</v>
      </c>
      <c r="K138" s="9">
        <v>1</v>
      </c>
      <c r="L138" s="9">
        <v>0.1</v>
      </c>
    </row>
    <row r="139" s="22" customFormat="1" ht="25" customHeight="1" spans="1:12">
      <c r="A139" s="22" t="str">
        <f t="shared" si="3"/>
        <v>S55819.7520.050.3</v>
      </c>
      <c r="B139" s="39" t="s">
        <v>978</v>
      </c>
      <c r="C139" s="39" t="s">
        <v>979</v>
      </c>
      <c r="D139" s="39">
        <v>132</v>
      </c>
      <c r="E139" s="35" t="s">
        <v>11</v>
      </c>
      <c r="F139" s="35" t="s">
        <v>100</v>
      </c>
      <c r="G139" s="9">
        <v>430224</v>
      </c>
      <c r="H139" s="9" t="s">
        <v>101</v>
      </c>
      <c r="I139" s="9" t="s">
        <v>43</v>
      </c>
      <c r="J139" s="9">
        <v>19.75</v>
      </c>
      <c r="K139" s="9">
        <v>20.05</v>
      </c>
      <c r="L139" s="9">
        <v>0.3</v>
      </c>
    </row>
    <row r="140" s="22" customFormat="1" ht="25" customHeight="1" spans="1:12">
      <c r="A140" s="22" t="str">
        <f t="shared" si="3"/>
        <v>S55820.720.80.1</v>
      </c>
      <c r="B140" s="39" t="s">
        <v>978</v>
      </c>
      <c r="C140" s="39" t="s">
        <v>979</v>
      </c>
      <c r="D140" s="39">
        <v>133</v>
      </c>
      <c r="E140" s="35" t="s">
        <v>11</v>
      </c>
      <c r="F140" s="35" t="s">
        <v>100</v>
      </c>
      <c r="G140" s="9">
        <v>430224</v>
      </c>
      <c r="H140" s="9" t="s">
        <v>101</v>
      </c>
      <c r="I140" s="9" t="s">
        <v>43</v>
      </c>
      <c r="J140" s="9">
        <v>20.7</v>
      </c>
      <c r="K140" s="9">
        <v>20.8</v>
      </c>
      <c r="L140" s="9">
        <v>0.1</v>
      </c>
    </row>
    <row r="141" s="22" customFormat="1" ht="25" customHeight="1" spans="1:12">
      <c r="A141" s="22" t="str">
        <f t="shared" si="3"/>
        <v>S55821.421.450.024</v>
      </c>
      <c r="B141" s="39" t="s">
        <v>978</v>
      </c>
      <c r="C141" s="39" t="s">
        <v>979</v>
      </c>
      <c r="D141" s="39">
        <v>134</v>
      </c>
      <c r="E141" s="35" t="s">
        <v>11</v>
      </c>
      <c r="F141" s="35" t="s">
        <v>100</v>
      </c>
      <c r="G141" s="9">
        <v>430224</v>
      </c>
      <c r="H141" s="9" t="s">
        <v>101</v>
      </c>
      <c r="I141" s="9" t="s">
        <v>43</v>
      </c>
      <c r="J141" s="9">
        <v>21.4</v>
      </c>
      <c r="K141" s="9">
        <v>21.45</v>
      </c>
      <c r="L141" s="9">
        <v>0.024</v>
      </c>
    </row>
    <row r="142" s="22" customFormat="1" ht="25" customHeight="1" spans="1:12">
      <c r="A142" s="22" t="str">
        <f t="shared" si="3"/>
        <v>S55821.621.650.04</v>
      </c>
      <c r="B142" s="39" t="s">
        <v>978</v>
      </c>
      <c r="C142" s="39" t="s">
        <v>979</v>
      </c>
      <c r="D142" s="39">
        <v>135</v>
      </c>
      <c r="E142" s="35" t="s">
        <v>11</v>
      </c>
      <c r="F142" s="35" t="s">
        <v>100</v>
      </c>
      <c r="G142" s="9">
        <v>430224</v>
      </c>
      <c r="H142" s="9" t="s">
        <v>101</v>
      </c>
      <c r="I142" s="9" t="s">
        <v>43</v>
      </c>
      <c r="J142" s="9">
        <v>21.6</v>
      </c>
      <c r="K142" s="9">
        <v>21.65</v>
      </c>
      <c r="L142" s="9">
        <v>0.04</v>
      </c>
    </row>
    <row r="143" s="22" customFormat="1" ht="25" customHeight="1" spans="1:12">
      <c r="A143" s="22" t="str">
        <f t="shared" si="3"/>
        <v>S55821.721.80.1</v>
      </c>
      <c r="B143" s="39" t="s">
        <v>978</v>
      </c>
      <c r="C143" s="39" t="s">
        <v>979</v>
      </c>
      <c r="D143" s="39">
        <v>136</v>
      </c>
      <c r="E143" s="35" t="s">
        <v>11</v>
      </c>
      <c r="F143" s="35" t="s">
        <v>100</v>
      </c>
      <c r="G143" s="9">
        <v>430224</v>
      </c>
      <c r="H143" s="9" t="s">
        <v>101</v>
      </c>
      <c r="I143" s="9" t="s">
        <v>43</v>
      </c>
      <c r="J143" s="9">
        <v>21.7</v>
      </c>
      <c r="K143" s="9">
        <v>21.8</v>
      </c>
      <c r="L143" s="9">
        <v>0.1</v>
      </c>
    </row>
    <row r="144" s="22" customFormat="1" ht="25" customHeight="1" spans="1:12">
      <c r="A144" s="22" t="str">
        <f t="shared" si="3"/>
        <v>S55821.9922.10.1</v>
      </c>
      <c r="B144" s="39" t="s">
        <v>978</v>
      </c>
      <c r="C144" s="39" t="s">
        <v>979</v>
      </c>
      <c r="D144" s="39">
        <v>137</v>
      </c>
      <c r="E144" s="35" t="s">
        <v>11</v>
      </c>
      <c r="F144" s="35" t="s">
        <v>100</v>
      </c>
      <c r="G144" s="9">
        <v>430224</v>
      </c>
      <c r="H144" s="9" t="s">
        <v>101</v>
      </c>
      <c r="I144" s="9" t="s">
        <v>43</v>
      </c>
      <c r="J144" s="9">
        <v>21.99</v>
      </c>
      <c r="K144" s="9">
        <v>22.1</v>
      </c>
      <c r="L144" s="9">
        <v>0.1</v>
      </c>
    </row>
    <row r="145" s="22" customFormat="1" ht="25" customHeight="1" spans="1:12">
      <c r="A145" s="22" t="str">
        <f t="shared" si="3"/>
        <v>S55822.522.520.016</v>
      </c>
      <c r="B145" s="39" t="s">
        <v>978</v>
      </c>
      <c r="C145" s="39" t="s">
        <v>979</v>
      </c>
      <c r="D145" s="39">
        <v>138</v>
      </c>
      <c r="E145" s="35" t="s">
        <v>11</v>
      </c>
      <c r="F145" s="35" t="s">
        <v>100</v>
      </c>
      <c r="G145" s="9">
        <v>430224</v>
      </c>
      <c r="H145" s="9" t="s">
        <v>101</v>
      </c>
      <c r="I145" s="9" t="s">
        <v>43</v>
      </c>
      <c r="J145" s="9">
        <v>22.5</v>
      </c>
      <c r="K145" s="9">
        <v>22.52</v>
      </c>
      <c r="L145" s="9">
        <v>0.016</v>
      </c>
    </row>
    <row r="146" s="22" customFormat="1" ht="25" customHeight="1" spans="1:12">
      <c r="A146" s="22" t="str">
        <f t="shared" si="3"/>
        <v>S5582323.050.04</v>
      </c>
      <c r="B146" s="39" t="s">
        <v>978</v>
      </c>
      <c r="C146" s="39" t="s">
        <v>979</v>
      </c>
      <c r="D146" s="39">
        <v>139</v>
      </c>
      <c r="E146" s="35" t="s">
        <v>11</v>
      </c>
      <c r="F146" s="35" t="s">
        <v>100</v>
      </c>
      <c r="G146" s="9">
        <v>430224</v>
      </c>
      <c r="H146" s="9" t="s">
        <v>101</v>
      </c>
      <c r="I146" s="9" t="s">
        <v>43</v>
      </c>
      <c r="J146" s="9">
        <v>23</v>
      </c>
      <c r="K146" s="9">
        <v>23.05</v>
      </c>
      <c r="L146" s="9">
        <v>0.04</v>
      </c>
    </row>
    <row r="147" s="22" customFormat="1" ht="25" customHeight="1" spans="1:12">
      <c r="A147" s="22" t="str">
        <f t="shared" si="3"/>
        <v>S55823.323.90.6</v>
      </c>
      <c r="B147" s="39" t="s">
        <v>978</v>
      </c>
      <c r="C147" s="39" t="s">
        <v>979</v>
      </c>
      <c r="D147" s="39">
        <v>140</v>
      </c>
      <c r="E147" s="35" t="s">
        <v>11</v>
      </c>
      <c r="F147" s="35" t="s">
        <v>100</v>
      </c>
      <c r="G147" s="9">
        <v>430224</v>
      </c>
      <c r="H147" s="9" t="s">
        <v>101</v>
      </c>
      <c r="I147" s="9" t="s">
        <v>43</v>
      </c>
      <c r="J147" s="9">
        <v>23.3</v>
      </c>
      <c r="K147" s="9">
        <v>23.9</v>
      </c>
      <c r="L147" s="9">
        <v>0.6</v>
      </c>
    </row>
    <row r="148" s="22" customFormat="1" ht="25" customHeight="1" spans="1:12">
      <c r="A148" s="22" t="str">
        <f t="shared" si="3"/>
        <v>S55826.9270.08</v>
      </c>
      <c r="B148" s="39" t="s">
        <v>978</v>
      </c>
      <c r="C148" s="39" t="s">
        <v>979</v>
      </c>
      <c r="D148" s="39">
        <v>141</v>
      </c>
      <c r="E148" s="35" t="s">
        <v>11</v>
      </c>
      <c r="F148" s="35" t="s">
        <v>100</v>
      </c>
      <c r="G148" s="9">
        <v>430224</v>
      </c>
      <c r="H148" s="9" t="s">
        <v>101</v>
      </c>
      <c r="I148" s="9" t="s">
        <v>43</v>
      </c>
      <c r="J148" s="9">
        <v>26.9</v>
      </c>
      <c r="K148" s="9">
        <v>27</v>
      </c>
      <c r="L148" s="9">
        <v>0.08</v>
      </c>
    </row>
    <row r="149" s="22" customFormat="1" ht="25" customHeight="1" spans="1:12">
      <c r="A149" s="22" t="str">
        <f t="shared" si="3"/>
        <v>S55829.8300.2</v>
      </c>
      <c r="B149" s="39" t="s">
        <v>978</v>
      </c>
      <c r="C149" s="39" t="s">
        <v>979</v>
      </c>
      <c r="D149" s="39">
        <v>142</v>
      </c>
      <c r="E149" s="35" t="s">
        <v>11</v>
      </c>
      <c r="F149" s="35" t="s">
        <v>100</v>
      </c>
      <c r="G149" s="9">
        <v>430224</v>
      </c>
      <c r="H149" s="9" t="s">
        <v>101</v>
      </c>
      <c r="I149" s="9" t="s">
        <v>43</v>
      </c>
      <c r="J149" s="9">
        <v>29.8</v>
      </c>
      <c r="K149" s="9">
        <v>30</v>
      </c>
      <c r="L149" s="9">
        <v>0.2</v>
      </c>
    </row>
    <row r="150" s="22" customFormat="1" ht="25" customHeight="1" spans="1:12">
      <c r="A150" s="22" t="str">
        <f t="shared" si="3"/>
        <v>S55835.635.70.06</v>
      </c>
      <c r="B150" s="39" t="s">
        <v>978</v>
      </c>
      <c r="C150" s="39" t="s">
        <v>979</v>
      </c>
      <c r="D150" s="39">
        <v>143</v>
      </c>
      <c r="E150" s="35" t="s">
        <v>11</v>
      </c>
      <c r="F150" s="35" t="s">
        <v>100</v>
      </c>
      <c r="G150" s="9">
        <v>430224</v>
      </c>
      <c r="H150" s="9" t="s">
        <v>101</v>
      </c>
      <c r="I150" s="9" t="s">
        <v>43</v>
      </c>
      <c r="J150" s="9">
        <v>35.6</v>
      </c>
      <c r="K150" s="9">
        <v>35.7</v>
      </c>
      <c r="L150" s="9">
        <v>0.06</v>
      </c>
    </row>
    <row r="151" s="22" customFormat="1" ht="25" customHeight="1" spans="1:12">
      <c r="A151" s="22" t="str">
        <f t="shared" si="3"/>
        <v>S55837.337.350.05</v>
      </c>
      <c r="B151" s="39" t="s">
        <v>978</v>
      </c>
      <c r="C151" s="39" t="s">
        <v>979</v>
      </c>
      <c r="D151" s="39">
        <v>144</v>
      </c>
      <c r="E151" s="35" t="s">
        <v>11</v>
      </c>
      <c r="F151" s="35" t="s">
        <v>100</v>
      </c>
      <c r="G151" s="9">
        <v>430224</v>
      </c>
      <c r="H151" s="9" t="s">
        <v>101</v>
      </c>
      <c r="I151" s="9" t="s">
        <v>43</v>
      </c>
      <c r="J151" s="9">
        <v>37.3</v>
      </c>
      <c r="K151" s="9">
        <v>37.35</v>
      </c>
      <c r="L151" s="9">
        <v>0.05</v>
      </c>
    </row>
    <row r="152" s="22" customFormat="1" ht="25" customHeight="1" spans="1:12">
      <c r="A152" s="22" t="str">
        <f t="shared" si="3"/>
        <v>S55837.737.80.1</v>
      </c>
      <c r="B152" s="39" t="s">
        <v>978</v>
      </c>
      <c r="C152" s="39" t="s">
        <v>979</v>
      </c>
      <c r="D152" s="39">
        <v>145</v>
      </c>
      <c r="E152" s="35" t="s">
        <v>11</v>
      </c>
      <c r="F152" s="35" t="s">
        <v>100</v>
      </c>
      <c r="G152" s="9">
        <v>430224</v>
      </c>
      <c r="H152" s="9" t="s">
        <v>101</v>
      </c>
      <c r="I152" s="9" t="s">
        <v>43</v>
      </c>
      <c r="J152" s="9">
        <v>37.7</v>
      </c>
      <c r="K152" s="9">
        <v>37.8</v>
      </c>
      <c r="L152" s="9">
        <v>0.1</v>
      </c>
    </row>
    <row r="153" s="22" customFormat="1" ht="25" customHeight="1" spans="1:12">
      <c r="A153" s="22" t="str">
        <f t="shared" si="3"/>
        <v>S55838.238.350.104</v>
      </c>
      <c r="B153" s="39" t="s">
        <v>978</v>
      </c>
      <c r="C153" s="39" t="s">
        <v>979</v>
      </c>
      <c r="D153" s="39">
        <v>146</v>
      </c>
      <c r="E153" s="35" t="s">
        <v>11</v>
      </c>
      <c r="F153" s="35" t="s">
        <v>100</v>
      </c>
      <c r="G153" s="9">
        <v>430224</v>
      </c>
      <c r="H153" s="9" t="s">
        <v>101</v>
      </c>
      <c r="I153" s="9" t="s">
        <v>43</v>
      </c>
      <c r="J153" s="9">
        <v>38.2</v>
      </c>
      <c r="K153" s="9">
        <v>38.35</v>
      </c>
      <c r="L153" s="9">
        <v>0.104</v>
      </c>
    </row>
    <row r="154" s="22" customFormat="1" ht="25" customHeight="1" spans="1:12">
      <c r="A154" s="22" t="str">
        <f t="shared" si="3"/>
        <v>S55838.738.80.1</v>
      </c>
      <c r="B154" s="39" t="s">
        <v>978</v>
      </c>
      <c r="C154" s="39" t="s">
        <v>979</v>
      </c>
      <c r="D154" s="39">
        <v>147</v>
      </c>
      <c r="E154" s="35" t="s">
        <v>11</v>
      </c>
      <c r="F154" s="35" t="s">
        <v>100</v>
      </c>
      <c r="G154" s="9">
        <v>430224</v>
      </c>
      <c r="H154" s="9" t="s">
        <v>101</v>
      </c>
      <c r="I154" s="9" t="s">
        <v>43</v>
      </c>
      <c r="J154" s="9">
        <v>38.7</v>
      </c>
      <c r="K154" s="9">
        <v>38.8</v>
      </c>
      <c r="L154" s="9">
        <v>0.1</v>
      </c>
    </row>
    <row r="155" s="22" customFormat="1" ht="25" customHeight="1" spans="2:12">
      <c r="B155" s="39"/>
      <c r="C155" s="39"/>
      <c r="D155" s="39"/>
      <c r="E155" s="29" t="s">
        <v>989</v>
      </c>
      <c r="F155" s="35"/>
      <c r="G155" s="9"/>
      <c r="H155" s="9"/>
      <c r="I155" s="9"/>
      <c r="J155" s="9"/>
      <c r="K155" s="9"/>
      <c r="L155" s="7">
        <f>SUM(L156:L372)</f>
        <v>78.0160000000001</v>
      </c>
    </row>
    <row r="156" s="22" customFormat="1" ht="25" customHeight="1" spans="1:12">
      <c r="A156" s="22" t="str">
        <f t="shared" ref="A156:A167" si="4">H156&amp;J156&amp;K156&amp;L156</f>
        <v>G234223122354</v>
      </c>
      <c r="B156" s="39" t="s">
        <v>978</v>
      </c>
      <c r="C156" s="39" t="s">
        <v>990</v>
      </c>
      <c r="D156" s="39">
        <v>148</v>
      </c>
      <c r="E156" s="35" t="s">
        <v>12</v>
      </c>
      <c r="F156" s="35" t="s">
        <v>184</v>
      </c>
      <c r="G156" s="9">
        <v>430381</v>
      </c>
      <c r="H156" s="9" t="s">
        <v>213</v>
      </c>
      <c r="I156" s="9" t="s">
        <v>58</v>
      </c>
      <c r="J156" s="9">
        <v>2231</v>
      </c>
      <c r="K156" s="9">
        <v>2235</v>
      </c>
      <c r="L156" s="9">
        <v>4</v>
      </c>
    </row>
    <row r="157" s="22" customFormat="1" ht="25" customHeight="1" spans="1:12">
      <c r="A157" s="22" t="str">
        <f t="shared" si="4"/>
        <v>G23422392243.8184.818</v>
      </c>
      <c r="B157" s="39" t="s">
        <v>978</v>
      </c>
      <c r="C157" s="39" t="s">
        <v>990</v>
      </c>
      <c r="D157" s="39">
        <v>149</v>
      </c>
      <c r="E157" s="35" t="s">
        <v>12</v>
      </c>
      <c r="F157" s="35" t="s">
        <v>184</v>
      </c>
      <c r="G157" s="9">
        <v>430381</v>
      </c>
      <c r="H157" s="9" t="s">
        <v>213</v>
      </c>
      <c r="I157" s="9" t="s">
        <v>58</v>
      </c>
      <c r="J157" s="9">
        <v>2239</v>
      </c>
      <c r="K157" s="9">
        <v>2243.818</v>
      </c>
      <c r="L157" s="9">
        <v>4.818</v>
      </c>
    </row>
    <row r="158" s="22" customFormat="1" ht="25" customHeight="1" spans="1:12">
      <c r="A158" s="22" t="str">
        <f t="shared" si="4"/>
        <v>G2401773.317751.7</v>
      </c>
      <c r="B158" s="39" t="s">
        <v>978</v>
      </c>
      <c r="C158" s="39" t="s">
        <v>990</v>
      </c>
      <c r="D158" s="39">
        <v>150</v>
      </c>
      <c r="E158" s="35" t="s">
        <v>12</v>
      </c>
      <c r="F158" s="35" t="s">
        <v>184</v>
      </c>
      <c r="G158" s="9">
        <v>430381</v>
      </c>
      <c r="H158" s="9" t="s">
        <v>50</v>
      </c>
      <c r="I158" s="9" t="s">
        <v>58</v>
      </c>
      <c r="J158" s="9">
        <v>1773.3</v>
      </c>
      <c r="K158" s="9">
        <v>1775</v>
      </c>
      <c r="L158" s="9">
        <v>1.7</v>
      </c>
    </row>
    <row r="159" s="22" customFormat="1" ht="25" customHeight="1" spans="1:12">
      <c r="A159" s="22" t="str">
        <f t="shared" si="4"/>
        <v>G2401810.71810.90.2</v>
      </c>
      <c r="B159" s="39" t="s">
        <v>978</v>
      </c>
      <c r="C159" s="39" t="s">
        <v>990</v>
      </c>
      <c r="D159" s="39">
        <v>151</v>
      </c>
      <c r="E159" s="35" t="s">
        <v>12</v>
      </c>
      <c r="F159" s="35" t="s">
        <v>162</v>
      </c>
      <c r="G159" s="9">
        <v>430321</v>
      </c>
      <c r="H159" s="9" t="s">
        <v>50</v>
      </c>
      <c r="I159" s="9" t="s">
        <v>43</v>
      </c>
      <c r="J159" s="9">
        <v>1810.7</v>
      </c>
      <c r="K159" s="9">
        <v>1810.9</v>
      </c>
      <c r="L159" s="9">
        <v>0.2</v>
      </c>
    </row>
    <row r="160" s="22" customFormat="1" ht="25" customHeight="1" spans="1:12">
      <c r="A160" s="22" t="str">
        <f t="shared" si="4"/>
        <v>G2401812.51812.70.2</v>
      </c>
      <c r="B160" s="39" t="s">
        <v>978</v>
      </c>
      <c r="C160" s="39" t="s">
        <v>990</v>
      </c>
      <c r="D160" s="39">
        <v>152</v>
      </c>
      <c r="E160" s="35" t="s">
        <v>12</v>
      </c>
      <c r="F160" s="35" t="s">
        <v>162</v>
      </c>
      <c r="G160" s="9">
        <v>430321</v>
      </c>
      <c r="H160" s="9" t="s">
        <v>50</v>
      </c>
      <c r="I160" s="9" t="s">
        <v>43</v>
      </c>
      <c r="J160" s="9">
        <v>1812.5</v>
      </c>
      <c r="K160" s="9">
        <v>1812.7</v>
      </c>
      <c r="L160" s="9">
        <v>0.2</v>
      </c>
    </row>
    <row r="161" s="22" customFormat="1" ht="25" customHeight="1" spans="1:12">
      <c r="A161" s="22" t="str">
        <f t="shared" si="4"/>
        <v>G2401813.71813.80.1</v>
      </c>
      <c r="B161" s="39" t="s">
        <v>978</v>
      </c>
      <c r="C161" s="39" t="s">
        <v>990</v>
      </c>
      <c r="D161" s="39">
        <v>153</v>
      </c>
      <c r="E161" s="35" t="s">
        <v>12</v>
      </c>
      <c r="F161" s="35" t="s">
        <v>162</v>
      </c>
      <c r="G161" s="9">
        <v>430321</v>
      </c>
      <c r="H161" s="9" t="s">
        <v>50</v>
      </c>
      <c r="I161" s="9" t="s">
        <v>43</v>
      </c>
      <c r="J161" s="9">
        <v>1813.7</v>
      </c>
      <c r="K161" s="9">
        <v>1813.8</v>
      </c>
      <c r="L161" s="9">
        <v>0.1</v>
      </c>
    </row>
    <row r="162" s="22" customFormat="1" ht="25" customHeight="1" spans="1:12">
      <c r="A162" s="22" t="str">
        <f t="shared" si="4"/>
        <v>G24018141815.51.5</v>
      </c>
      <c r="B162" s="39" t="s">
        <v>978</v>
      </c>
      <c r="C162" s="39" t="s">
        <v>990</v>
      </c>
      <c r="D162" s="39">
        <v>154</v>
      </c>
      <c r="E162" s="35" t="s">
        <v>12</v>
      </c>
      <c r="F162" s="35" t="s">
        <v>162</v>
      </c>
      <c r="G162" s="9">
        <v>430321</v>
      </c>
      <c r="H162" s="9" t="s">
        <v>50</v>
      </c>
      <c r="I162" s="9" t="s">
        <v>43</v>
      </c>
      <c r="J162" s="9">
        <v>1814</v>
      </c>
      <c r="K162" s="9">
        <v>1815.5</v>
      </c>
      <c r="L162" s="9">
        <v>1.5</v>
      </c>
    </row>
    <row r="163" s="22" customFormat="1" ht="25" customHeight="1" spans="1:12">
      <c r="A163" s="22" t="str">
        <f t="shared" si="4"/>
        <v>G2401816.41816.60.2</v>
      </c>
      <c r="B163" s="39" t="s">
        <v>978</v>
      </c>
      <c r="C163" s="39" t="s">
        <v>990</v>
      </c>
      <c r="D163" s="39">
        <v>155</v>
      </c>
      <c r="E163" s="35" t="s">
        <v>12</v>
      </c>
      <c r="F163" s="35" t="s">
        <v>162</v>
      </c>
      <c r="G163" s="9">
        <v>430321</v>
      </c>
      <c r="H163" s="9" t="s">
        <v>50</v>
      </c>
      <c r="I163" s="9" t="s">
        <v>43</v>
      </c>
      <c r="J163" s="9">
        <v>1816.4</v>
      </c>
      <c r="K163" s="9">
        <v>1816.6</v>
      </c>
      <c r="L163" s="9">
        <v>0.2</v>
      </c>
    </row>
    <row r="164" s="22" customFormat="1" ht="25" customHeight="1" spans="1:12">
      <c r="A164" s="22" t="str">
        <f t="shared" si="4"/>
        <v>G24018181818.60.6</v>
      </c>
      <c r="B164" s="39" t="s">
        <v>978</v>
      </c>
      <c r="C164" s="39" t="s">
        <v>990</v>
      </c>
      <c r="D164" s="39">
        <v>156</v>
      </c>
      <c r="E164" s="35" t="s">
        <v>12</v>
      </c>
      <c r="F164" s="35" t="s">
        <v>162</v>
      </c>
      <c r="G164" s="9">
        <v>430321</v>
      </c>
      <c r="H164" s="9" t="s">
        <v>50</v>
      </c>
      <c r="I164" s="9" t="s">
        <v>43</v>
      </c>
      <c r="J164" s="9">
        <v>1818</v>
      </c>
      <c r="K164" s="9">
        <v>1818.6</v>
      </c>
      <c r="L164" s="9">
        <v>0.6</v>
      </c>
    </row>
    <row r="165" s="22" customFormat="1" ht="25" customHeight="1" spans="1:12">
      <c r="A165" s="22" t="str">
        <f t="shared" si="4"/>
        <v>G2401822.71822.80.1</v>
      </c>
      <c r="B165" s="39" t="s">
        <v>978</v>
      </c>
      <c r="C165" s="39" t="s">
        <v>990</v>
      </c>
      <c r="D165" s="39">
        <v>157</v>
      </c>
      <c r="E165" s="35" t="s">
        <v>12</v>
      </c>
      <c r="F165" s="35" t="s">
        <v>162</v>
      </c>
      <c r="G165" s="9">
        <v>430321</v>
      </c>
      <c r="H165" s="9" t="s">
        <v>50</v>
      </c>
      <c r="I165" s="9" t="s">
        <v>58</v>
      </c>
      <c r="J165" s="9">
        <v>1822.7</v>
      </c>
      <c r="K165" s="9">
        <v>1822.8</v>
      </c>
      <c r="L165" s="9">
        <v>0.1</v>
      </c>
    </row>
    <row r="166" s="22" customFormat="1" ht="25" customHeight="1" spans="1:12">
      <c r="A166" s="22" t="str">
        <f t="shared" si="4"/>
        <v>G2401825.61825.780.18</v>
      </c>
      <c r="B166" s="39" t="s">
        <v>978</v>
      </c>
      <c r="C166" s="39" t="s">
        <v>990</v>
      </c>
      <c r="D166" s="39">
        <v>158</v>
      </c>
      <c r="E166" s="35" t="s">
        <v>12</v>
      </c>
      <c r="F166" s="35" t="s">
        <v>162</v>
      </c>
      <c r="G166" s="9">
        <v>430321</v>
      </c>
      <c r="H166" s="9" t="s">
        <v>50</v>
      </c>
      <c r="I166" s="9" t="s">
        <v>58</v>
      </c>
      <c r="J166" s="9">
        <v>1825.6</v>
      </c>
      <c r="K166" s="9">
        <v>1825.78</v>
      </c>
      <c r="L166" s="9">
        <v>0.18</v>
      </c>
    </row>
    <row r="167" s="22" customFormat="1" ht="25" customHeight="1" spans="1:12">
      <c r="A167" s="22" t="str">
        <f t="shared" si="4"/>
        <v>G354488.239491.7183.479</v>
      </c>
      <c r="B167" s="39" t="s">
        <v>978</v>
      </c>
      <c r="C167" s="39" t="s">
        <v>990</v>
      </c>
      <c r="D167" s="39">
        <v>159</v>
      </c>
      <c r="E167" s="35" t="s">
        <v>12</v>
      </c>
      <c r="F167" s="35" t="s">
        <v>189</v>
      </c>
      <c r="G167" s="9">
        <v>430382</v>
      </c>
      <c r="H167" s="9" t="s">
        <v>831</v>
      </c>
      <c r="I167" s="9" t="s">
        <v>43</v>
      </c>
      <c r="J167" s="9">
        <v>488.239</v>
      </c>
      <c r="K167" s="9">
        <v>491.718</v>
      </c>
      <c r="L167" s="9">
        <v>3.479</v>
      </c>
    </row>
    <row r="168" s="22" customFormat="1" ht="25" customHeight="1" spans="1:12">
      <c r="A168" s="22" t="str">
        <f t="shared" ref="A168:A231" si="5">H168&amp;J168&amp;K168&amp;L168</f>
        <v>G354531.185531.20.015</v>
      </c>
      <c r="B168" s="39" t="s">
        <v>978</v>
      </c>
      <c r="C168" s="39" t="s">
        <v>990</v>
      </c>
      <c r="D168" s="39">
        <v>160</v>
      </c>
      <c r="E168" s="35" t="s">
        <v>12</v>
      </c>
      <c r="F168" s="35" t="s">
        <v>184</v>
      </c>
      <c r="G168" s="9">
        <v>430381</v>
      </c>
      <c r="H168" s="9" t="s">
        <v>831</v>
      </c>
      <c r="I168" s="9" t="s">
        <v>58</v>
      </c>
      <c r="J168" s="9">
        <v>531.185</v>
      </c>
      <c r="K168" s="9">
        <v>531.2</v>
      </c>
      <c r="L168" s="9">
        <v>0.015</v>
      </c>
    </row>
    <row r="169" s="22" customFormat="1" ht="25" customHeight="1" spans="1:12">
      <c r="A169" s="22" t="str">
        <f t="shared" si="5"/>
        <v>G354550550.10.1</v>
      </c>
      <c r="B169" s="39" t="s">
        <v>978</v>
      </c>
      <c r="C169" s="39" t="s">
        <v>990</v>
      </c>
      <c r="D169" s="39">
        <v>161</v>
      </c>
      <c r="E169" s="35" t="s">
        <v>12</v>
      </c>
      <c r="F169" s="35" t="s">
        <v>184</v>
      </c>
      <c r="G169" s="9">
        <v>430381</v>
      </c>
      <c r="H169" s="9" t="s">
        <v>831</v>
      </c>
      <c r="I169" s="9" t="s">
        <v>43</v>
      </c>
      <c r="J169" s="9">
        <v>550</v>
      </c>
      <c r="K169" s="9">
        <v>550.1</v>
      </c>
      <c r="L169" s="9">
        <v>0.1</v>
      </c>
    </row>
    <row r="170" s="22" customFormat="1" ht="25" customHeight="1" spans="1:12">
      <c r="A170" s="22" t="str">
        <f t="shared" si="5"/>
        <v>G354554.93554.9540.024</v>
      </c>
      <c r="B170" s="39" t="s">
        <v>978</v>
      </c>
      <c r="C170" s="39" t="s">
        <v>990</v>
      </c>
      <c r="D170" s="39">
        <v>162</v>
      </c>
      <c r="E170" s="35" t="s">
        <v>12</v>
      </c>
      <c r="F170" s="35" t="s">
        <v>184</v>
      </c>
      <c r="G170" s="9">
        <v>430381</v>
      </c>
      <c r="H170" s="9" t="s">
        <v>831</v>
      </c>
      <c r="I170" s="9" t="s">
        <v>58</v>
      </c>
      <c r="J170" s="9">
        <v>554.93</v>
      </c>
      <c r="K170" s="9">
        <v>554.954</v>
      </c>
      <c r="L170" s="9">
        <v>0.024</v>
      </c>
    </row>
    <row r="171" s="22" customFormat="1" ht="25" customHeight="1" spans="1:12">
      <c r="A171" s="22" t="str">
        <f t="shared" si="5"/>
        <v>S2222.12.20.1</v>
      </c>
      <c r="B171" s="39" t="s">
        <v>978</v>
      </c>
      <c r="C171" s="39" t="s">
        <v>979</v>
      </c>
      <c r="D171" s="39">
        <v>163</v>
      </c>
      <c r="E171" s="35" t="s">
        <v>12</v>
      </c>
      <c r="F171" s="35" t="s">
        <v>184</v>
      </c>
      <c r="G171" s="9">
        <v>430381</v>
      </c>
      <c r="H171" s="9" t="s">
        <v>991</v>
      </c>
      <c r="I171" s="9" t="s">
        <v>64</v>
      </c>
      <c r="J171" s="9">
        <v>2.1</v>
      </c>
      <c r="K171" s="9">
        <v>2.2</v>
      </c>
      <c r="L171" s="9">
        <v>0.1</v>
      </c>
    </row>
    <row r="172" s="22" customFormat="1" ht="25" customHeight="1" spans="1:12">
      <c r="A172" s="22" t="str">
        <f t="shared" si="5"/>
        <v>S2224.34.40.1</v>
      </c>
      <c r="B172" s="39" t="s">
        <v>978</v>
      </c>
      <c r="C172" s="39" t="s">
        <v>979</v>
      </c>
      <c r="D172" s="39">
        <v>164</v>
      </c>
      <c r="E172" s="35" t="s">
        <v>12</v>
      </c>
      <c r="F172" s="35" t="s">
        <v>184</v>
      </c>
      <c r="G172" s="9">
        <v>430381</v>
      </c>
      <c r="H172" s="9" t="s">
        <v>991</v>
      </c>
      <c r="I172" s="9" t="s">
        <v>64</v>
      </c>
      <c r="J172" s="9">
        <v>4.3</v>
      </c>
      <c r="K172" s="9">
        <v>4.4</v>
      </c>
      <c r="L172" s="9">
        <v>0.1</v>
      </c>
    </row>
    <row r="173" s="22" customFormat="1" ht="25" customHeight="1" spans="1:12">
      <c r="A173" s="22" t="str">
        <f t="shared" si="5"/>
        <v>S22255.30.3</v>
      </c>
      <c r="B173" s="39" t="s">
        <v>978</v>
      </c>
      <c r="C173" s="39" t="s">
        <v>979</v>
      </c>
      <c r="D173" s="39">
        <v>165</v>
      </c>
      <c r="E173" s="35" t="s">
        <v>12</v>
      </c>
      <c r="F173" s="35" t="s">
        <v>184</v>
      </c>
      <c r="G173" s="9">
        <v>430381</v>
      </c>
      <c r="H173" s="9" t="s">
        <v>991</v>
      </c>
      <c r="I173" s="9" t="s">
        <v>64</v>
      </c>
      <c r="J173" s="9">
        <v>5</v>
      </c>
      <c r="K173" s="9">
        <v>5.3</v>
      </c>
      <c r="L173" s="9">
        <v>0.3</v>
      </c>
    </row>
    <row r="174" s="22" customFormat="1" ht="25" customHeight="1" spans="1:12">
      <c r="A174" s="22" t="str">
        <f t="shared" si="5"/>
        <v>S2227.27.30.1</v>
      </c>
      <c r="B174" s="39" t="s">
        <v>978</v>
      </c>
      <c r="C174" s="39" t="s">
        <v>979</v>
      </c>
      <c r="D174" s="39">
        <v>166</v>
      </c>
      <c r="E174" s="35" t="s">
        <v>12</v>
      </c>
      <c r="F174" s="35" t="s">
        <v>184</v>
      </c>
      <c r="G174" s="9">
        <v>430381</v>
      </c>
      <c r="H174" s="9" t="s">
        <v>991</v>
      </c>
      <c r="I174" s="9" t="s">
        <v>64</v>
      </c>
      <c r="J174" s="9">
        <v>7.2</v>
      </c>
      <c r="K174" s="9">
        <v>7.3</v>
      </c>
      <c r="L174" s="9">
        <v>0.1</v>
      </c>
    </row>
    <row r="175" s="22" customFormat="1" ht="25" customHeight="1" spans="1:12">
      <c r="A175" s="22" t="str">
        <f t="shared" si="5"/>
        <v>S2227.87.90.1</v>
      </c>
      <c r="B175" s="39" t="s">
        <v>978</v>
      </c>
      <c r="C175" s="39" t="s">
        <v>979</v>
      </c>
      <c r="D175" s="39">
        <v>167</v>
      </c>
      <c r="E175" s="35" t="s">
        <v>12</v>
      </c>
      <c r="F175" s="35" t="s">
        <v>184</v>
      </c>
      <c r="G175" s="9">
        <v>430381</v>
      </c>
      <c r="H175" s="9" t="s">
        <v>991</v>
      </c>
      <c r="I175" s="9" t="s">
        <v>64</v>
      </c>
      <c r="J175" s="9">
        <v>7.8</v>
      </c>
      <c r="K175" s="9">
        <v>7.9</v>
      </c>
      <c r="L175" s="9">
        <v>0.1</v>
      </c>
    </row>
    <row r="176" s="22" customFormat="1" ht="25" customHeight="1" spans="1:12">
      <c r="A176" s="22" t="str">
        <f t="shared" si="5"/>
        <v>S22210.510.60.1</v>
      </c>
      <c r="B176" s="39" t="s">
        <v>978</v>
      </c>
      <c r="C176" s="39" t="s">
        <v>979</v>
      </c>
      <c r="D176" s="39">
        <v>168</v>
      </c>
      <c r="E176" s="35" t="s">
        <v>12</v>
      </c>
      <c r="F176" s="35" t="s">
        <v>184</v>
      </c>
      <c r="G176" s="9">
        <v>430381</v>
      </c>
      <c r="H176" s="9" t="s">
        <v>991</v>
      </c>
      <c r="I176" s="9" t="s">
        <v>64</v>
      </c>
      <c r="J176" s="9">
        <v>10.5</v>
      </c>
      <c r="K176" s="9">
        <v>10.6</v>
      </c>
      <c r="L176" s="9">
        <v>0.1</v>
      </c>
    </row>
    <row r="177" s="22" customFormat="1" ht="25" customHeight="1" spans="1:12">
      <c r="A177" s="22" t="str">
        <f t="shared" si="5"/>
        <v>S22213163</v>
      </c>
      <c r="B177" s="39" t="s">
        <v>978</v>
      </c>
      <c r="C177" s="39" t="s">
        <v>979</v>
      </c>
      <c r="D177" s="39">
        <v>169</v>
      </c>
      <c r="E177" s="35" t="s">
        <v>12</v>
      </c>
      <c r="F177" s="35" t="s">
        <v>184</v>
      </c>
      <c r="G177" s="9">
        <v>430381</v>
      </c>
      <c r="H177" s="9" t="s">
        <v>991</v>
      </c>
      <c r="I177" s="9" t="s">
        <v>64</v>
      </c>
      <c r="J177" s="9">
        <v>13</v>
      </c>
      <c r="K177" s="9">
        <v>16</v>
      </c>
      <c r="L177" s="9">
        <v>3</v>
      </c>
    </row>
    <row r="178" s="22" customFormat="1" ht="25" customHeight="1" spans="1:12">
      <c r="A178" s="22" t="str">
        <f t="shared" si="5"/>
        <v>S22240.140.30.2</v>
      </c>
      <c r="B178" s="39" t="s">
        <v>978</v>
      </c>
      <c r="C178" s="39" t="s">
        <v>979</v>
      </c>
      <c r="D178" s="39">
        <v>170</v>
      </c>
      <c r="E178" s="35" t="s">
        <v>12</v>
      </c>
      <c r="F178" s="35" t="s">
        <v>184</v>
      </c>
      <c r="G178" s="9">
        <v>430381</v>
      </c>
      <c r="H178" s="9" t="s">
        <v>991</v>
      </c>
      <c r="I178" s="9" t="s">
        <v>64</v>
      </c>
      <c r="J178" s="9">
        <v>40.1</v>
      </c>
      <c r="K178" s="9">
        <v>40.3</v>
      </c>
      <c r="L178" s="9">
        <v>0.2</v>
      </c>
    </row>
    <row r="179" s="22" customFormat="1" ht="25" customHeight="1" spans="1:12">
      <c r="A179" s="22" t="str">
        <f t="shared" si="5"/>
        <v>S22242.142.40.3</v>
      </c>
      <c r="B179" s="39" t="s">
        <v>978</v>
      </c>
      <c r="C179" s="39" t="s">
        <v>979</v>
      </c>
      <c r="D179" s="39">
        <v>171</v>
      </c>
      <c r="E179" s="35" t="s">
        <v>12</v>
      </c>
      <c r="F179" s="35" t="s">
        <v>184</v>
      </c>
      <c r="G179" s="9">
        <v>430381</v>
      </c>
      <c r="H179" s="9" t="s">
        <v>991</v>
      </c>
      <c r="I179" s="9" t="s">
        <v>64</v>
      </c>
      <c r="J179" s="9">
        <v>42.1</v>
      </c>
      <c r="K179" s="9">
        <v>42.4</v>
      </c>
      <c r="L179" s="9">
        <v>0.3</v>
      </c>
    </row>
    <row r="180" s="22" customFormat="1" ht="25" customHeight="1" spans="1:12">
      <c r="A180" s="22" t="str">
        <f t="shared" si="5"/>
        <v>S22246.346.50.2</v>
      </c>
      <c r="B180" s="39" t="s">
        <v>978</v>
      </c>
      <c r="C180" s="39" t="s">
        <v>979</v>
      </c>
      <c r="D180" s="39">
        <v>172</v>
      </c>
      <c r="E180" s="35" t="s">
        <v>12</v>
      </c>
      <c r="F180" s="35" t="s">
        <v>184</v>
      </c>
      <c r="G180" s="9">
        <v>430381</v>
      </c>
      <c r="H180" s="9" t="s">
        <v>991</v>
      </c>
      <c r="I180" s="9" t="s">
        <v>64</v>
      </c>
      <c r="J180" s="9">
        <v>46.3</v>
      </c>
      <c r="K180" s="9">
        <v>46.5</v>
      </c>
      <c r="L180" s="9">
        <v>0.2</v>
      </c>
    </row>
    <row r="181" s="22" customFormat="1" ht="25" customHeight="1" spans="1:12">
      <c r="A181" s="22" t="str">
        <f t="shared" si="5"/>
        <v>S22250.150.250.15</v>
      </c>
      <c r="B181" s="39" t="s">
        <v>978</v>
      </c>
      <c r="C181" s="39" t="s">
        <v>979</v>
      </c>
      <c r="D181" s="39">
        <v>173</v>
      </c>
      <c r="E181" s="35" t="s">
        <v>12</v>
      </c>
      <c r="F181" s="35" t="s">
        <v>184</v>
      </c>
      <c r="G181" s="9">
        <v>430381</v>
      </c>
      <c r="H181" s="9" t="s">
        <v>991</v>
      </c>
      <c r="I181" s="9" t="s">
        <v>64</v>
      </c>
      <c r="J181" s="9">
        <v>50.1</v>
      </c>
      <c r="K181" s="9">
        <v>50.25</v>
      </c>
      <c r="L181" s="9">
        <v>0.15</v>
      </c>
    </row>
    <row r="182" s="22" customFormat="1" ht="25" customHeight="1" spans="1:12">
      <c r="A182" s="22" t="str">
        <f t="shared" si="5"/>
        <v>S22255.355.70.4</v>
      </c>
      <c r="B182" s="39" t="s">
        <v>978</v>
      </c>
      <c r="C182" s="39" t="s">
        <v>979</v>
      </c>
      <c r="D182" s="39">
        <v>174</v>
      </c>
      <c r="E182" s="35" t="s">
        <v>12</v>
      </c>
      <c r="F182" s="35" t="s">
        <v>184</v>
      </c>
      <c r="G182" s="9">
        <v>430381</v>
      </c>
      <c r="H182" s="9" t="s">
        <v>991</v>
      </c>
      <c r="I182" s="9" t="s">
        <v>64</v>
      </c>
      <c r="J182" s="9">
        <v>55.3</v>
      </c>
      <c r="K182" s="9">
        <v>55.7</v>
      </c>
      <c r="L182" s="9">
        <v>0.4</v>
      </c>
    </row>
    <row r="183" s="22" customFormat="1" ht="25" customHeight="1" spans="1:12">
      <c r="A183" s="22" t="str">
        <f t="shared" si="5"/>
        <v>S22256.356.70.4</v>
      </c>
      <c r="B183" s="39" t="s">
        <v>978</v>
      </c>
      <c r="C183" s="39" t="s">
        <v>979</v>
      </c>
      <c r="D183" s="39">
        <v>175</v>
      </c>
      <c r="E183" s="35" t="s">
        <v>12</v>
      </c>
      <c r="F183" s="35" t="s">
        <v>184</v>
      </c>
      <c r="G183" s="9">
        <v>430381</v>
      </c>
      <c r="H183" s="9" t="s">
        <v>991</v>
      </c>
      <c r="I183" s="9" t="s">
        <v>64</v>
      </c>
      <c r="J183" s="9">
        <v>56.3</v>
      </c>
      <c r="K183" s="9">
        <v>56.7</v>
      </c>
      <c r="L183" s="9">
        <v>0.4</v>
      </c>
    </row>
    <row r="184" s="22" customFormat="1" ht="25" customHeight="1" spans="1:12">
      <c r="A184" s="22" t="str">
        <f t="shared" si="5"/>
        <v>S22257.357.50.2</v>
      </c>
      <c r="B184" s="39" t="s">
        <v>978</v>
      </c>
      <c r="C184" s="39" t="s">
        <v>979</v>
      </c>
      <c r="D184" s="39">
        <v>176</v>
      </c>
      <c r="E184" s="35" t="s">
        <v>12</v>
      </c>
      <c r="F184" s="35" t="s">
        <v>184</v>
      </c>
      <c r="G184" s="9">
        <v>430381</v>
      </c>
      <c r="H184" s="9" t="s">
        <v>991</v>
      </c>
      <c r="I184" s="9" t="s">
        <v>64</v>
      </c>
      <c r="J184" s="9">
        <v>57.3</v>
      </c>
      <c r="K184" s="9">
        <v>57.5</v>
      </c>
      <c r="L184" s="9">
        <v>0.2</v>
      </c>
    </row>
    <row r="185" s="22" customFormat="1" ht="25" customHeight="1" spans="1:12">
      <c r="A185" s="22" t="str">
        <f t="shared" si="5"/>
        <v>S22258.358.50.2</v>
      </c>
      <c r="B185" s="39" t="s">
        <v>978</v>
      </c>
      <c r="C185" s="39" t="s">
        <v>979</v>
      </c>
      <c r="D185" s="39">
        <v>177</v>
      </c>
      <c r="E185" s="35" t="s">
        <v>12</v>
      </c>
      <c r="F185" s="35" t="s">
        <v>184</v>
      </c>
      <c r="G185" s="9">
        <v>430381</v>
      </c>
      <c r="H185" s="9" t="s">
        <v>991</v>
      </c>
      <c r="I185" s="9" t="s">
        <v>64</v>
      </c>
      <c r="J185" s="9">
        <v>58.3</v>
      </c>
      <c r="K185" s="9">
        <v>58.5</v>
      </c>
      <c r="L185" s="9">
        <v>0.2</v>
      </c>
    </row>
    <row r="186" s="22" customFormat="1" ht="25" customHeight="1" spans="1:12">
      <c r="A186" s="22" t="str">
        <f t="shared" si="5"/>
        <v>S22259.259.40.2</v>
      </c>
      <c r="B186" s="39" t="s">
        <v>978</v>
      </c>
      <c r="C186" s="39" t="s">
        <v>979</v>
      </c>
      <c r="D186" s="39">
        <v>178</v>
      </c>
      <c r="E186" s="35" t="s">
        <v>12</v>
      </c>
      <c r="F186" s="35" t="s">
        <v>184</v>
      </c>
      <c r="G186" s="9">
        <v>430381</v>
      </c>
      <c r="H186" s="9" t="s">
        <v>991</v>
      </c>
      <c r="I186" s="9" t="s">
        <v>64</v>
      </c>
      <c r="J186" s="9">
        <v>59.2</v>
      </c>
      <c r="K186" s="9">
        <v>59.4</v>
      </c>
      <c r="L186" s="9">
        <v>0.2</v>
      </c>
    </row>
    <row r="187" s="22" customFormat="1" ht="25" customHeight="1" spans="1:12">
      <c r="A187" s="22" t="str">
        <f t="shared" si="5"/>
        <v>S22260.560.70.2</v>
      </c>
      <c r="B187" s="39" t="s">
        <v>978</v>
      </c>
      <c r="C187" s="39" t="s">
        <v>979</v>
      </c>
      <c r="D187" s="39">
        <v>179</v>
      </c>
      <c r="E187" s="35" t="s">
        <v>12</v>
      </c>
      <c r="F187" s="35" t="s">
        <v>184</v>
      </c>
      <c r="G187" s="9">
        <v>430381</v>
      </c>
      <c r="H187" s="9" t="s">
        <v>991</v>
      </c>
      <c r="I187" s="9" t="s">
        <v>64</v>
      </c>
      <c r="J187" s="9">
        <v>60.5</v>
      </c>
      <c r="K187" s="9">
        <v>60.7</v>
      </c>
      <c r="L187" s="9">
        <v>0.2</v>
      </c>
    </row>
    <row r="188" s="22" customFormat="1" ht="25" customHeight="1" spans="1:12">
      <c r="A188" s="22" t="str">
        <f t="shared" si="5"/>
        <v>S32528.65629.350.694</v>
      </c>
      <c r="B188" s="39" t="s">
        <v>978</v>
      </c>
      <c r="C188" s="39" t="s">
        <v>979</v>
      </c>
      <c r="D188" s="39">
        <v>180</v>
      </c>
      <c r="E188" s="35" t="s">
        <v>12</v>
      </c>
      <c r="F188" s="35" t="s">
        <v>162</v>
      </c>
      <c r="G188" s="9">
        <v>430321</v>
      </c>
      <c r="H188" s="9" t="s">
        <v>190</v>
      </c>
      <c r="I188" s="9" t="s">
        <v>58</v>
      </c>
      <c r="J188" s="9">
        <v>28.656</v>
      </c>
      <c r="K188" s="9">
        <v>29.35</v>
      </c>
      <c r="L188" s="9">
        <v>0.694</v>
      </c>
    </row>
    <row r="189" s="22" customFormat="1" ht="25" customHeight="1" spans="1:12">
      <c r="A189" s="22" t="str">
        <f t="shared" si="5"/>
        <v>S32530.59732.2431.646</v>
      </c>
      <c r="B189" s="39" t="s">
        <v>978</v>
      </c>
      <c r="C189" s="39" t="s">
        <v>979</v>
      </c>
      <c r="D189" s="39">
        <v>181</v>
      </c>
      <c r="E189" s="35" t="s">
        <v>12</v>
      </c>
      <c r="F189" s="35" t="s">
        <v>162</v>
      </c>
      <c r="G189" s="9">
        <v>430321</v>
      </c>
      <c r="H189" s="9" t="s">
        <v>190</v>
      </c>
      <c r="I189" s="9" t="s">
        <v>58</v>
      </c>
      <c r="J189" s="9">
        <v>30.597</v>
      </c>
      <c r="K189" s="9">
        <v>32.243</v>
      </c>
      <c r="L189" s="9">
        <v>1.646</v>
      </c>
    </row>
    <row r="190" s="22" customFormat="1" ht="25" customHeight="1" spans="1:12">
      <c r="A190" s="22" t="str">
        <f t="shared" si="5"/>
        <v>S32534.43934.530.091</v>
      </c>
      <c r="B190" s="39" t="s">
        <v>978</v>
      </c>
      <c r="C190" s="39" t="s">
        <v>979</v>
      </c>
      <c r="D190" s="39">
        <v>182</v>
      </c>
      <c r="E190" s="35" t="s">
        <v>12</v>
      </c>
      <c r="F190" s="35" t="s">
        <v>162</v>
      </c>
      <c r="G190" s="9">
        <v>430321</v>
      </c>
      <c r="H190" s="9" t="s">
        <v>190</v>
      </c>
      <c r="I190" s="9" t="s">
        <v>58</v>
      </c>
      <c r="J190" s="9">
        <v>34.439</v>
      </c>
      <c r="K190" s="9">
        <v>34.53</v>
      </c>
      <c r="L190" s="9">
        <v>0.091</v>
      </c>
    </row>
    <row r="191" s="22" customFormat="1" ht="25" customHeight="1" spans="1:12">
      <c r="A191" s="22" t="str">
        <f t="shared" si="5"/>
        <v>S3253535.40.2</v>
      </c>
      <c r="B191" s="39" t="s">
        <v>978</v>
      </c>
      <c r="C191" s="39" t="s">
        <v>979</v>
      </c>
      <c r="D191" s="39">
        <v>183</v>
      </c>
      <c r="E191" s="35" t="s">
        <v>12</v>
      </c>
      <c r="F191" s="35" t="s">
        <v>162</v>
      </c>
      <c r="G191" s="9">
        <v>430321</v>
      </c>
      <c r="H191" s="9" t="s">
        <v>190</v>
      </c>
      <c r="I191" s="9" t="s">
        <v>58</v>
      </c>
      <c r="J191" s="9">
        <v>35</v>
      </c>
      <c r="K191" s="9">
        <v>35.4</v>
      </c>
      <c r="L191" s="9">
        <v>0.2</v>
      </c>
    </row>
    <row r="192" s="22" customFormat="1" ht="25" customHeight="1" spans="1:12">
      <c r="A192" s="22" t="str">
        <f t="shared" si="5"/>
        <v>S32536.538.21.7</v>
      </c>
      <c r="B192" s="39" t="s">
        <v>978</v>
      </c>
      <c r="C192" s="39" t="s">
        <v>979</v>
      </c>
      <c r="D192" s="39">
        <v>184</v>
      </c>
      <c r="E192" s="35" t="s">
        <v>12</v>
      </c>
      <c r="F192" s="35" t="s">
        <v>162</v>
      </c>
      <c r="G192" s="9">
        <v>430321</v>
      </c>
      <c r="H192" s="9" t="s">
        <v>190</v>
      </c>
      <c r="I192" s="9" t="s">
        <v>58</v>
      </c>
      <c r="J192" s="9">
        <v>36.5</v>
      </c>
      <c r="K192" s="9">
        <v>38.2</v>
      </c>
      <c r="L192" s="9">
        <v>1.7</v>
      </c>
    </row>
    <row r="193" s="22" customFormat="1" ht="25" customHeight="1" spans="1:12">
      <c r="A193" s="22" t="str">
        <f t="shared" si="5"/>
        <v>S32539.840.81</v>
      </c>
      <c r="B193" s="39" t="s">
        <v>978</v>
      </c>
      <c r="C193" s="39" t="s">
        <v>979</v>
      </c>
      <c r="D193" s="39">
        <v>185</v>
      </c>
      <c r="E193" s="35" t="s">
        <v>12</v>
      </c>
      <c r="F193" s="35" t="s">
        <v>162</v>
      </c>
      <c r="G193" s="9">
        <v>430321</v>
      </c>
      <c r="H193" s="9" t="s">
        <v>190</v>
      </c>
      <c r="I193" s="9" t="s">
        <v>58</v>
      </c>
      <c r="J193" s="9">
        <v>39.8</v>
      </c>
      <c r="K193" s="9">
        <v>40.8</v>
      </c>
      <c r="L193" s="9">
        <v>1</v>
      </c>
    </row>
    <row r="194" s="22" customFormat="1" ht="25" customHeight="1" spans="1:12">
      <c r="A194" s="22" t="str">
        <f t="shared" si="5"/>
        <v>S32541.3420.1</v>
      </c>
      <c r="B194" s="39" t="s">
        <v>978</v>
      </c>
      <c r="C194" s="39" t="s">
        <v>979</v>
      </c>
      <c r="D194" s="39">
        <v>186</v>
      </c>
      <c r="E194" s="35" t="s">
        <v>12</v>
      </c>
      <c r="F194" s="35" t="s">
        <v>162</v>
      </c>
      <c r="G194" s="9">
        <v>430321</v>
      </c>
      <c r="H194" s="9" t="s">
        <v>190</v>
      </c>
      <c r="I194" s="9" t="s">
        <v>58</v>
      </c>
      <c r="J194" s="9">
        <v>41.3</v>
      </c>
      <c r="K194" s="9">
        <v>42</v>
      </c>
      <c r="L194" s="9">
        <v>0.1</v>
      </c>
    </row>
    <row r="195" s="22" customFormat="1" ht="25" customHeight="1" spans="1:12">
      <c r="A195" s="22" t="str">
        <f t="shared" si="5"/>
        <v>S32542.443.41</v>
      </c>
      <c r="B195" s="39" t="s">
        <v>978</v>
      </c>
      <c r="C195" s="39" t="s">
        <v>979</v>
      </c>
      <c r="D195" s="39">
        <v>187</v>
      </c>
      <c r="E195" s="35" t="s">
        <v>12</v>
      </c>
      <c r="F195" s="35" t="s">
        <v>162</v>
      </c>
      <c r="G195" s="9">
        <v>430321</v>
      </c>
      <c r="H195" s="9" t="s">
        <v>190</v>
      </c>
      <c r="I195" s="9" t="s">
        <v>58</v>
      </c>
      <c r="J195" s="9">
        <v>42.4</v>
      </c>
      <c r="K195" s="9">
        <v>43.4</v>
      </c>
      <c r="L195" s="9">
        <v>1</v>
      </c>
    </row>
    <row r="196" s="22" customFormat="1" ht="25" customHeight="1" spans="1:12">
      <c r="A196" s="22" t="str">
        <f t="shared" si="5"/>
        <v>S32544.344.8670.3</v>
      </c>
      <c r="B196" s="39" t="s">
        <v>978</v>
      </c>
      <c r="C196" s="39" t="s">
        <v>979</v>
      </c>
      <c r="D196" s="39">
        <v>188</v>
      </c>
      <c r="E196" s="35" t="s">
        <v>12</v>
      </c>
      <c r="F196" s="35" t="s">
        <v>162</v>
      </c>
      <c r="G196" s="9">
        <v>430321</v>
      </c>
      <c r="H196" s="9" t="s">
        <v>190</v>
      </c>
      <c r="I196" s="9" t="s">
        <v>43</v>
      </c>
      <c r="J196" s="9">
        <v>44.3</v>
      </c>
      <c r="K196" s="9">
        <v>44.867</v>
      </c>
      <c r="L196" s="9">
        <v>0.3</v>
      </c>
    </row>
    <row r="197" s="22" customFormat="1" ht="25" customHeight="1" spans="1:12">
      <c r="A197" s="22" t="str">
        <f t="shared" si="5"/>
        <v>S32556.75460.5713.817</v>
      </c>
      <c r="B197" s="39" t="s">
        <v>978</v>
      </c>
      <c r="C197" s="39" t="s">
        <v>979</v>
      </c>
      <c r="D197" s="39">
        <v>189</v>
      </c>
      <c r="E197" s="35" t="s">
        <v>12</v>
      </c>
      <c r="F197" s="35" t="s">
        <v>162</v>
      </c>
      <c r="G197" s="9">
        <v>430321</v>
      </c>
      <c r="H197" s="9" t="s">
        <v>190</v>
      </c>
      <c r="I197" s="9" t="s">
        <v>58</v>
      </c>
      <c r="J197" s="9">
        <v>56.754</v>
      </c>
      <c r="K197" s="9">
        <v>60.571</v>
      </c>
      <c r="L197" s="9">
        <v>3.817</v>
      </c>
    </row>
    <row r="198" s="22" customFormat="1" ht="25" customHeight="1" spans="1:12">
      <c r="A198" s="22" t="str">
        <f t="shared" si="5"/>
        <v>S32560.57261.1050.533</v>
      </c>
      <c r="B198" s="39" t="s">
        <v>978</v>
      </c>
      <c r="C198" s="39" t="s">
        <v>979</v>
      </c>
      <c r="D198" s="39">
        <v>190</v>
      </c>
      <c r="E198" s="35" t="s">
        <v>12</v>
      </c>
      <c r="F198" s="35" t="s">
        <v>162</v>
      </c>
      <c r="G198" s="9">
        <v>430321</v>
      </c>
      <c r="H198" s="9" t="s">
        <v>190</v>
      </c>
      <c r="I198" s="9" t="s">
        <v>58</v>
      </c>
      <c r="J198" s="9">
        <v>60.572</v>
      </c>
      <c r="K198" s="9">
        <v>61.105</v>
      </c>
      <c r="L198" s="9">
        <v>0.533</v>
      </c>
    </row>
    <row r="199" s="22" customFormat="1" ht="25" customHeight="1" spans="1:12">
      <c r="A199" s="22" t="str">
        <f t="shared" si="5"/>
        <v>S32561.34961.3960.047</v>
      </c>
      <c r="B199" s="39" t="s">
        <v>978</v>
      </c>
      <c r="C199" s="39" t="s">
        <v>979</v>
      </c>
      <c r="D199" s="39">
        <v>191</v>
      </c>
      <c r="E199" s="35" t="s">
        <v>12</v>
      </c>
      <c r="F199" s="35" t="s">
        <v>162</v>
      </c>
      <c r="G199" s="9">
        <v>430321</v>
      </c>
      <c r="H199" s="9" t="s">
        <v>190</v>
      </c>
      <c r="I199" s="9" t="s">
        <v>58</v>
      </c>
      <c r="J199" s="9">
        <v>61.349</v>
      </c>
      <c r="K199" s="9">
        <v>61.396</v>
      </c>
      <c r="L199" s="9">
        <v>0.047</v>
      </c>
    </row>
    <row r="200" s="22" customFormat="1" ht="25" customHeight="1" spans="1:12">
      <c r="A200" s="22" t="str">
        <f t="shared" si="5"/>
        <v>S32561.39961.880.481</v>
      </c>
      <c r="B200" s="39" t="s">
        <v>978</v>
      </c>
      <c r="C200" s="39" t="s">
        <v>979</v>
      </c>
      <c r="D200" s="39">
        <v>192</v>
      </c>
      <c r="E200" s="35" t="s">
        <v>12</v>
      </c>
      <c r="F200" s="35" t="s">
        <v>162</v>
      </c>
      <c r="G200" s="9">
        <v>430321</v>
      </c>
      <c r="H200" s="9" t="s">
        <v>190</v>
      </c>
      <c r="I200" s="9" t="s">
        <v>58</v>
      </c>
      <c r="J200" s="9">
        <v>61.399</v>
      </c>
      <c r="K200" s="9">
        <v>61.88</v>
      </c>
      <c r="L200" s="9">
        <v>0.481</v>
      </c>
    </row>
    <row r="201" s="22" customFormat="1" ht="25" customHeight="1" spans="1:12">
      <c r="A201" s="22" t="str">
        <f t="shared" si="5"/>
        <v>S32561.88464.4662.582</v>
      </c>
      <c r="B201" s="39" t="s">
        <v>978</v>
      </c>
      <c r="C201" s="39" t="s">
        <v>979</v>
      </c>
      <c r="D201" s="39">
        <v>193</v>
      </c>
      <c r="E201" s="35" t="s">
        <v>12</v>
      </c>
      <c r="F201" s="35" t="s">
        <v>162</v>
      </c>
      <c r="G201" s="9">
        <v>430321</v>
      </c>
      <c r="H201" s="9" t="s">
        <v>190</v>
      </c>
      <c r="I201" s="9" t="s">
        <v>58</v>
      </c>
      <c r="J201" s="9">
        <v>61.884</v>
      </c>
      <c r="K201" s="9">
        <v>64.466</v>
      </c>
      <c r="L201" s="9">
        <v>2.582</v>
      </c>
    </row>
    <row r="202" s="22" customFormat="1" ht="25" customHeight="1" spans="1:12">
      <c r="A202" s="22" t="str">
        <f t="shared" si="5"/>
        <v>S32564.46765.0360.569</v>
      </c>
      <c r="B202" s="39" t="s">
        <v>978</v>
      </c>
      <c r="C202" s="39" t="s">
        <v>979</v>
      </c>
      <c r="D202" s="39">
        <v>194</v>
      </c>
      <c r="E202" s="35" t="s">
        <v>12</v>
      </c>
      <c r="F202" s="35" t="s">
        <v>162</v>
      </c>
      <c r="G202" s="9">
        <v>430321</v>
      </c>
      <c r="H202" s="9" t="s">
        <v>190</v>
      </c>
      <c r="I202" s="9" t="s">
        <v>58</v>
      </c>
      <c r="J202" s="9">
        <v>64.467</v>
      </c>
      <c r="K202" s="9">
        <v>65.036</v>
      </c>
      <c r="L202" s="9">
        <v>0.569</v>
      </c>
    </row>
    <row r="203" s="22" customFormat="1" ht="25" customHeight="1" spans="1:12">
      <c r="A203" s="22" t="str">
        <f t="shared" si="5"/>
        <v>S32565.21165.4010.19</v>
      </c>
      <c r="B203" s="39" t="s">
        <v>978</v>
      </c>
      <c r="C203" s="39" t="s">
        <v>979</v>
      </c>
      <c r="D203" s="39">
        <v>195</v>
      </c>
      <c r="E203" s="35" t="s">
        <v>12</v>
      </c>
      <c r="F203" s="35" t="s">
        <v>162</v>
      </c>
      <c r="G203" s="9">
        <v>430321</v>
      </c>
      <c r="H203" s="9" t="s">
        <v>190</v>
      </c>
      <c r="I203" s="9" t="s">
        <v>58</v>
      </c>
      <c r="J203" s="9">
        <v>65.211</v>
      </c>
      <c r="K203" s="9">
        <v>65.401</v>
      </c>
      <c r="L203" s="9">
        <v>0.19</v>
      </c>
    </row>
    <row r="204" s="22" customFormat="1" ht="25" customHeight="1" spans="1:12">
      <c r="A204" s="22" t="str">
        <f t="shared" si="5"/>
        <v>S32565.4165.7860.376</v>
      </c>
      <c r="B204" s="39" t="s">
        <v>978</v>
      </c>
      <c r="C204" s="39" t="s">
        <v>979</v>
      </c>
      <c r="D204" s="39">
        <v>196</v>
      </c>
      <c r="E204" s="35" t="s">
        <v>12</v>
      </c>
      <c r="F204" s="35" t="s">
        <v>162</v>
      </c>
      <c r="G204" s="9">
        <v>430321</v>
      </c>
      <c r="H204" s="9" t="s">
        <v>190</v>
      </c>
      <c r="I204" s="9" t="s">
        <v>58</v>
      </c>
      <c r="J204" s="9">
        <v>65.41</v>
      </c>
      <c r="K204" s="9">
        <v>65.786</v>
      </c>
      <c r="L204" s="9">
        <v>0.376</v>
      </c>
    </row>
    <row r="205" s="22" customFormat="1" ht="25" customHeight="1" spans="1:12">
      <c r="A205" s="22" t="str">
        <f t="shared" si="5"/>
        <v>S32566.23967.5621.323</v>
      </c>
      <c r="B205" s="39" t="s">
        <v>978</v>
      </c>
      <c r="C205" s="39" t="s">
        <v>979</v>
      </c>
      <c r="D205" s="39">
        <v>197</v>
      </c>
      <c r="E205" s="35" t="s">
        <v>12</v>
      </c>
      <c r="F205" s="35" t="s">
        <v>162</v>
      </c>
      <c r="G205" s="9">
        <v>430321</v>
      </c>
      <c r="H205" s="9" t="s">
        <v>190</v>
      </c>
      <c r="I205" s="9" t="s">
        <v>58</v>
      </c>
      <c r="J205" s="9">
        <v>66.239</v>
      </c>
      <c r="K205" s="9">
        <v>67.562</v>
      </c>
      <c r="L205" s="9">
        <v>1.323</v>
      </c>
    </row>
    <row r="206" s="22" customFormat="1" ht="25" customHeight="1" spans="1:12">
      <c r="A206" s="22" t="str">
        <f t="shared" si="5"/>
        <v>S32568.15176.3781.947</v>
      </c>
      <c r="B206" s="39" t="s">
        <v>978</v>
      </c>
      <c r="C206" s="39" t="s">
        <v>979</v>
      </c>
      <c r="D206" s="39">
        <v>198</v>
      </c>
      <c r="E206" s="35" t="s">
        <v>12</v>
      </c>
      <c r="F206" s="35" t="s">
        <v>189</v>
      </c>
      <c r="G206" s="9">
        <v>430382</v>
      </c>
      <c r="H206" s="9" t="s">
        <v>190</v>
      </c>
      <c r="I206" s="9" t="s">
        <v>58</v>
      </c>
      <c r="J206" s="9">
        <v>68.151</v>
      </c>
      <c r="K206" s="9">
        <v>76.378</v>
      </c>
      <c r="L206" s="9">
        <v>1.947</v>
      </c>
    </row>
    <row r="207" s="22" customFormat="1" ht="25" customHeight="1" spans="1:12">
      <c r="A207" s="22" t="str">
        <f t="shared" si="5"/>
        <v>S327170.685173.5142.829</v>
      </c>
      <c r="B207" s="39" t="s">
        <v>978</v>
      </c>
      <c r="C207" s="39" t="s">
        <v>979</v>
      </c>
      <c r="D207" s="39">
        <v>199</v>
      </c>
      <c r="E207" s="35" t="s">
        <v>12</v>
      </c>
      <c r="F207" s="35" t="s">
        <v>189</v>
      </c>
      <c r="G207" s="9">
        <v>430382</v>
      </c>
      <c r="H207" s="9" t="s">
        <v>81</v>
      </c>
      <c r="I207" s="9" t="s">
        <v>43</v>
      </c>
      <c r="J207" s="9">
        <v>170.685</v>
      </c>
      <c r="K207" s="9">
        <v>173.514</v>
      </c>
      <c r="L207" s="9">
        <v>2.829</v>
      </c>
    </row>
    <row r="208" s="22" customFormat="1" ht="25" customHeight="1" spans="1:12">
      <c r="A208" s="22" t="str">
        <f t="shared" si="5"/>
        <v>S3282.9593.0810.122</v>
      </c>
      <c r="B208" s="39" t="s">
        <v>978</v>
      </c>
      <c r="C208" s="39" t="s">
        <v>979</v>
      </c>
      <c r="D208" s="39">
        <v>200</v>
      </c>
      <c r="E208" s="35" t="s">
        <v>12</v>
      </c>
      <c r="F208" s="35" t="s">
        <v>184</v>
      </c>
      <c r="G208" s="9">
        <v>430381</v>
      </c>
      <c r="H208" s="9" t="s">
        <v>91</v>
      </c>
      <c r="I208" s="9" t="s">
        <v>58</v>
      </c>
      <c r="J208" s="9">
        <v>2.959</v>
      </c>
      <c r="K208" s="9">
        <v>3.081</v>
      </c>
      <c r="L208" s="9">
        <v>0.122</v>
      </c>
    </row>
    <row r="209" s="22" customFormat="1" ht="25" customHeight="1" spans="1:12">
      <c r="A209" s="22" t="str">
        <f t="shared" si="5"/>
        <v>S3283.25.92.7</v>
      </c>
      <c r="B209" s="39" t="s">
        <v>978</v>
      </c>
      <c r="C209" s="39" t="s">
        <v>979</v>
      </c>
      <c r="D209" s="39">
        <v>201</v>
      </c>
      <c r="E209" s="35" t="s">
        <v>12</v>
      </c>
      <c r="F209" s="35" t="s">
        <v>184</v>
      </c>
      <c r="G209" s="9">
        <v>430381</v>
      </c>
      <c r="H209" s="9" t="s">
        <v>91</v>
      </c>
      <c r="I209" s="9" t="s">
        <v>58</v>
      </c>
      <c r="J209" s="9">
        <v>3.2</v>
      </c>
      <c r="K209" s="9">
        <v>5.9</v>
      </c>
      <c r="L209" s="9">
        <v>2.7</v>
      </c>
    </row>
    <row r="210" s="22" customFormat="1" ht="25" customHeight="1" spans="1:12">
      <c r="A210" s="22" t="str">
        <f t="shared" si="5"/>
        <v>S32866.40.4</v>
      </c>
      <c r="B210" s="39" t="s">
        <v>978</v>
      </c>
      <c r="C210" s="39" t="s">
        <v>979</v>
      </c>
      <c r="D210" s="39">
        <v>202</v>
      </c>
      <c r="E210" s="35" t="s">
        <v>12</v>
      </c>
      <c r="F210" s="35" t="s">
        <v>184</v>
      </c>
      <c r="G210" s="9">
        <v>430381</v>
      </c>
      <c r="H210" s="9" t="s">
        <v>91</v>
      </c>
      <c r="I210" s="9" t="s">
        <v>58</v>
      </c>
      <c r="J210" s="9">
        <v>6</v>
      </c>
      <c r="K210" s="9">
        <v>6.4</v>
      </c>
      <c r="L210" s="9">
        <v>0.4</v>
      </c>
    </row>
    <row r="211" s="22" customFormat="1" ht="25" customHeight="1" spans="1:12">
      <c r="A211" s="22" t="str">
        <f t="shared" si="5"/>
        <v>S32899.60.6</v>
      </c>
      <c r="B211" s="39" t="s">
        <v>978</v>
      </c>
      <c r="C211" s="39" t="s">
        <v>979</v>
      </c>
      <c r="D211" s="39">
        <v>203</v>
      </c>
      <c r="E211" s="35" t="s">
        <v>12</v>
      </c>
      <c r="F211" s="35" t="s">
        <v>184</v>
      </c>
      <c r="G211" s="9">
        <v>430381</v>
      </c>
      <c r="H211" s="9" t="s">
        <v>91</v>
      </c>
      <c r="I211" s="9" t="s">
        <v>58</v>
      </c>
      <c r="J211" s="9">
        <v>9</v>
      </c>
      <c r="K211" s="9">
        <v>9.6</v>
      </c>
      <c r="L211" s="9">
        <v>0.6</v>
      </c>
    </row>
    <row r="212" s="22" customFormat="1" ht="25" customHeight="1" spans="1:12">
      <c r="A212" s="22" t="str">
        <f t="shared" si="5"/>
        <v>S32810.110.20.1</v>
      </c>
      <c r="B212" s="39" t="s">
        <v>978</v>
      </c>
      <c r="C212" s="39" t="s">
        <v>979</v>
      </c>
      <c r="D212" s="39">
        <v>204</v>
      </c>
      <c r="E212" s="35" t="s">
        <v>12</v>
      </c>
      <c r="F212" s="35" t="s">
        <v>184</v>
      </c>
      <c r="G212" s="9">
        <v>430381</v>
      </c>
      <c r="H212" s="9" t="s">
        <v>91</v>
      </c>
      <c r="I212" s="9" t="s">
        <v>58</v>
      </c>
      <c r="J212" s="9">
        <v>10.1</v>
      </c>
      <c r="K212" s="9">
        <v>10.2</v>
      </c>
      <c r="L212" s="9">
        <v>0.1</v>
      </c>
    </row>
    <row r="213" s="22" customFormat="1" ht="25" customHeight="1" spans="1:12">
      <c r="A213" s="22" t="str">
        <f t="shared" si="5"/>
        <v>S32814.114.30.2</v>
      </c>
      <c r="B213" s="39" t="s">
        <v>978</v>
      </c>
      <c r="C213" s="39" t="s">
        <v>979</v>
      </c>
      <c r="D213" s="39">
        <v>205</v>
      </c>
      <c r="E213" s="35" t="s">
        <v>12</v>
      </c>
      <c r="F213" s="35" t="s">
        <v>184</v>
      </c>
      <c r="G213" s="9">
        <v>430381</v>
      </c>
      <c r="H213" s="9" t="s">
        <v>91</v>
      </c>
      <c r="I213" s="9" t="s">
        <v>58</v>
      </c>
      <c r="J213" s="9">
        <v>14.1</v>
      </c>
      <c r="K213" s="9">
        <v>14.3</v>
      </c>
      <c r="L213" s="9">
        <v>0.2</v>
      </c>
    </row>
    <row r="214" s="22" customFormat="1" ht="25" customHeight="1" spans="1:12">
      <c r="A214" s="22" t="str">
        <f t="shared" si="5"/>
        <v>S32815.515.60.1</v>
      </c>
      <c r="B214" s="39" t="s">
        <v>978</v>
      </c>
      <c r="C214" s="39" t="s">
        <v>979</v>
      </c>
      <c r="D214" s="39">
        <v>206</v>
      </c>
      <c r="E214" s="35" t="s">
        <v>12</v>
      </c>
      <c r="F214" s="35" t="s">
        <v>184</v>
      </c>
      <c r="G214" s="9">
        <v>430381</v>
      </c>
      <c r="H214" s="9" t="s">
        <v>91</v>
      </c>
      <c r="I214" s="9" t="s">
        <v>58</v>
      </c>
      <c r="J214" s="9">
        <v>15.5</v>
      </c>
      <c r="K214" s="9">
        <v>15.6</v>
      </c>
      <c r="L214" s="9">
        <v>0.1</v>
      </c>
    </row>
    <row r="215" s="22" customFormat="1" ht="25" customHeight="1" spans="1:12">
      <c r="A215" s="22" t="str">
        <f t="shared" si="5"/>
        <v>S32817.4318.1510.721</v>
      </c>
      <c r="B215" s="39" t="s">
        <v>978</v>
      </c>
      <c r="C215" s="39" t="s">
        <v>979</v>
      </c>
      <c r="D215" s="39">
        <v>207</v>
      </c>
      <c r="E215" s="35" t="s">
        <v>12</v>
      </c>
      <c r="F215" s="35" t="s">
        <v>184</v>
      </c>
      <c r="G215" s="9">
        <v>430381</v>
      </c>
      <c r="H215" s="9" t="s">
        <v>91</v>
      </c>
      <c r="I215" s="9" t="s">
        <v>58</v>
      </c>
      <c r="J215" s="9">
        <v>17.43</v>
      </c>
      <c r="K215" s="9">
        <v>18.151</v>
      </c>
      <c r="L215" s="9">
        <v>0.721</v>
      </c>
    </row>
    <row r="216" s="22" customFormat="1" ht="25" customHeight="1" spans="1:12">
      <c r="A216" s="22" t="str">
        <f t="shared" si="5"/>
        <v>S32822.124.12</v>
      </c>
      <c r="B216" s="39" t="s">
        <v>978</v>
      </c>
      <c r="C216" s="39" t="s">
        <v>979</v>
      </c>
      <c r="D216" s="39">
        <v>208</v>
      </c>
      <c r="E216" s="35" t="s">
        <v>12</v>
      </c>
      <c r="F216" s="35" t="s">
        <v>184</v>
      </c>
      <c r="G216" s="9">
        <v>430381</v>
      </c>
      <c r="H216" s="9" t="s">
        <v>91</v>
      </c>
      <c r="I216" s="9" t="s">
        <v>58</v>
      </c>
      <c r="J216" s="9">
        <v>22.1</v>
      </c>
      <c r="K216" s="9">
        <v>24.1</v>
      </c>
      <c r="L216" s="9">
        <v>2</v>
      </c>
    </row>
    <row r="217" s="22" customFormat="1" ht="25" customHeight="1" spans="1:12">
      <c r="A217" s="22" t="str">
        <f t="shared" si="5"/>
        <v>S32827.527.970.47</v>
      </c>
      <c r="B217" s="39" t="s">
        <v>978</v>
      </c>
      <c r="C217" s="39" t="s">
        <v>979</v>
      </c>
      <c r="D217" s="39">
        <v>209</v>
      </c>
      <c r="E217" s="35" t="s">
        <v>12</v>
      </c>
      <c r="F217" s="35" t="s">
        <v>184</v>
      </c>
      <c r="G217" s="9">
        <v>430381</v>
      </c>
      <c r="H217" s="9" t="s">
        <v>91</v>
      </c>
      <c r="I217" s="9" t="s">
        <v>58</v>
      </c>
      <c r="J217" s="9">
        <v>27.5</v>
      </c>
      <c r="K217" s="9">
        <v>27.97</v>
      </c>
      <c r="L217" s="9">
        <v>0.47</v>
      </c>
    </row>
    <row r="218" s="22" customFormat="1" ht="25" customHeight="1" spans="1:12">
      <c r="A218" s="22" t="str">
        <f t="shared" si="5"/>
        <v>S32837.537.70.2</v>
      </c>
      <c r="B218" s="39" t="s">
        <v>978</v>
      </c>
      <c r="C218" s="39" t="s">
        <v>979</v>
      </c>
      <c r="D218" s="39">
        <v>210</v>
      </c>
      <c r="E218" s="35" t="s">
        <v>12</v>
      </c>
      <c r="F218" s="35" t="s">
        <v>184</v>
      </c>
      <c r="G218" s="9">
        <v>430381</v>
      </c>
      <c r="H218" s="9" t="s">
        <v>91</v>
      </c>
      <c r="I218" s="9" t="s">
        <v>64</v>
      </c>
      <c r="J218" s="9">
        <v>37.5</v>
      </c>
      <c r="K218" s="9">
        <v>37.7</v>
      </c>
      <c r="L218" s="9">
        <v>0.2</v>
      </c>
    </row>
    <row r="219" s="22" customFormat="1" ht="25" customHeight="1" spans="1:12">
      <c r="A219" s="22" t="str">
        <f t="shared" si="5"/>
        <v>S32838.638.70.1</v>
      </c>
      <c r="B219" s="39" t="s">
        <v>978</v>
      </c>
      <c r="C219" s="39" t="s">
        <v>979</v>
      </c>
      <c r="D219" s="39">
        <v>211</v>
      </c>
      <c r="E219" s="35" t="s">
        <v>12</v>
      </c>
      <c r="F219" s="35" t="s">
        <v>184</v>
      </c>
      <c r="G219" s="9">
        <v>430381</v>
      </c>
      <c r="H219" s="9" t="s">
        <v>91</v>
      </c>
      <c r="I219" s="9" t="s">
        <v>64</v>
      </c>
      <c r="J219" s="9">
        <v>38.6</v>
      </c>
      <c r="K219" s="9">
        <v>38.7</v>
      </c>
      <c r="L219" s="9">
        <v>0.1</v>
      </c>
    </row>
    <row r="220" s="22" customFormat="1" ht="25" customHeight="1" spans="1:12">
      <c r="A220" s="22" t="str">
        <f t="shared" si="5"/>
        <v>S32839.639.70.1</v>
      </c>
      <c r="B220" s="39" t="s">
        <v>978</v>
      </c>
      <c r="C220" s="39" t="s">
        <v>979</v>
      </c>
      <c r="D220" s="39">
        <v>212</v>
      </c>
      <c r="E220" s="35" t="s">
        <v>12</v>
      </c>
      <c r="F220" s="35" t="s">
        <v>184</v>
      </c>
      <c r="G220" s="9">
        <v>430381</v>
      </c>
      <c r="H220" s="9" t="s">
        <v>91</v>
      </c>
      <c r="I220" s="9" t="s">
        <v>64</v>
      </c>
      <c r="J220" s="9">
        <v>39.6</v>
      </c>
      <c r="K220" s="9">
        <v>39.7</v>
      </c>
      <c r="L220" s="9">
        <v>0.1</v>
      </c>
    </row>
    <row r="221" s="22" customFormat="1" ht="25" customHeight="1" spans="1:12">
      <c r="A221" s="22" t="str">
        <f t="shared" si="5"/>
        <v>S32840.140.20.1</v>
      </c>
      <c r="B221" s="39" t="s">
        <v>978</v>
      </c>
      <c r="C221" s="39" t="s">
        <v>979</v>
      </c>
      <c r="D221" s="39">
        <v>213</v>
      </c>
      <c r="E221" s="35" t="s">
        <v>12</v>
      </c>
      <c r="F221" s="35" t="s">
        <v>184</v>
      </c>
      <c r="G221" s="9">
        <v>430381</v>
      </c>
      <c r="H221" s="9" t="s">
        <v>91</v>
      </c>
      <c r="I221" s="9" t="s">
        <v>64</v>
      </c>
      <c r="J221" s="9">
        <v>40.1</v>
      </c>
      <c r="K221" s="9">
        <v>40.2</v>
      </c>
      <c r="L221" s="9">
        <v>0.1</v>
      </c>
    </row>
    <row r="222" s="22" customFormat="1" ht="25" customHeight="1" spans="1:12">
      <c r="A222" s="22" t="str">
        <f t="shared" si="5"/>
        <v>S32841.141.30.2</v>
      </c>
      <c r="B222" s="39" t="s">
        <v>978</v>
      </c>
      <c r="C222" s="39" t="s">
        <v>979</v>
      </c>
      <c r="D222" s="39">
        <v>214</v>
      </c>
      <c r="E222" s="35" t="s">
        <v>12</v>
      </c>
      <c r="F222" s="35" t="s">
        <v>184</v>
      </c>
      <c r="G222" s="9">
        <v>430381</v>
      </c>
      <c r="H222" s="9" t="s">
        <v>91</v>
      </c>
      <c r="I222" s="9" t="s">
        <v>64</v>
      </c>
      <c r="J222" s="9">
        <v>41.1</v>
      </c>
      <c r="K222" s="9">
        <v>41.3</v>
      </c>
      <c r="L222" s="9">
        <v>0.2</v>
      </c>
    </row>
    <row r="223" s="22" customFormat="1" ht="25" customHeight="1" spans="1:12">
      <c r="A223" s="22" t="str">
        <f t="shared" si="5"/>
        <v>S32842.342.40.1</v>
      </c>
      <c r="B223" s="39" t="s">
        <v>978</v>
      </c>
      <c r="C223" s="39" t="s">
        <v>979</v>
      </c>
      <c r="D223" s="39">
        <v>215</v>
      </c>
      <c r="E223" s="35" t="s">
        <v>12</v>
      </c>
      <c r="F223" s="35" t="s">
        <v>184</v>
      </c>
      <c r="G223" s="9">
        <v>430381</v>
      </c>
      <c r="H223" s="9" t="s">
        <v>91</v>
      </c>
      <c r="I223" s="9" t="s">
        <v>64</v>
      </c>
      <c r="J223" s="9">
        <v>42.3</v>
      </c>
      <c r="K223" s="9">
        <v>42.4</v>
      </c>
      <c r="L223" s="9">
        <v>0.1</v>
      </c>
    </row>
    <row r="224" s="22" customFormat="1" ht="25" customHeight="1" spans="1:12">
      <c r="A224" s="22" t="str">
        <f t="shared" si="5"/>
        <v>S32842.69643.490.794</v>
      </c>
      <c r="B224" s="39" t="s">
        <v>978</v>
      </c>
      <c r="C224" s="39" t="s">
        <v>979</v>
      </c>
      <c r="D224" s="39">
        <v>216</v>
      </c>
      <c r="E224" s="35" t="s">
        <v>12</v>
      </c>
      <c r="F224" s="35" t="s">
        <v>184</v>
      </c>
      <c r="G224" s="9">
        <v>430381</v>
      </c>
      <c r="H224" s="9" t="s">
        <v>91</v>
      </c>
      <c r="I224" s="9" t="s">
        <v>43</v>
      </c>
      <c r="J224" s="9">
        <v>42.696</v>
      </c>
      <c r="K224" s="9">
        <v>43.49</v>
      </c>
      <c r="L224" s="9">
        <v>0.794</v>
      </c>
    </row>
    <row r="225" s="22" customFormat="1" ht="25" customHeight="1" spans="1:12">
      <c r="A225" s="22" t="str">
        <f t="shared" si="5"/>
        <v>S32844.544.80.3</v>
      </c>
      <c r="B225" s="39" t="s">
        <v>978</v>
      </c>
      <c r="C225" s="39" t="s">
        <v>979</v>
      </c>
      <c r="D225" s="39">
        <v>217</v>
      </c>
      <c r="E225" s="35" t="s">
        <v>12</v>
      </c>
      <c r="F225" s="35" t="s">
        <v>184</v>
      </c>
      <c r="G225" s="9">
        <v>430381</v>
      </c>
      <c r="H225" s="9" t="s">
        <v>91</v>
      </c>
      <c r="I225" s="9" t="s">
        <v>64</v>
      </c>
      <c r="J225" s="9">
        <v>44.5</v>
      </c>
      <c r="K225" s="9">
        <v>44.8</v>
      </c>
      <c r="L225" s="9">
        <v>0.3</v>
      </c>
    </row>
    <row r="226" s="22" customFormat="1" ht="25" customHeight="1" spans="1:12">
      <c r="A226" s="22" t="str">
        <f t="shared" si="5"/>
        <v>S32845.345.90.6</v>
      </c>
      <c r="B226" s="39" t="s">
        <v>978</v>
      </c>
      <c r="C226" s="39" t="s">
        <v>979</v>
      </c>
      <c r="D226" s="39">
        <v>218</v>
      </c>
      <c r="E226" s="35" t="s">
        <v>12</v>
      </c>
      <c r="F226" s="35" t="s">
        <v>184</v>
      </c>
      <c r="G226" s="9">
        <v>430381</v>
      </c>
      <c r="H226" s="9" t="s">
        <v>91</v>
      </c>
      <c r="I226" s="9" t="s">
        <v>64</v>
      </c>
      <c r="J226" s="9">
        <v>45.3</v>
      </c>
      <c r="K226" s="9">
        <v>45.9</v>
      </c>
      <c r="L226" s="9">
        <v>0.6</v>
      </c>
    </row>
    <row r="227" s="22" customFormat="1" ht="25" customHeight="1" spans="1:12">
      <c r="A227" s="22" t="str">
        <f t="shared" si="5"/>
        <v>S32846.55247.0970.545</v>
      </c>
      <c r="B227" s="39" t="s">
        <v>978</v>
      </c>
      <c r="C227" s="39" t="s">
        <v>979</v>
      </c>
      <c r="D227" s="39">
        <v>219</v>
      </c>
      <c r="E227" s="35" t="s">
        <v>12</v>
      </c>
      <c r="F227" s="35" t="s">
        <v>184</v>
      </c>
      <c r="G227" s="9">
        <v>430381</v>
      </c>
      <c r="H227" s="9" t="s">
        <v>91</v>
      </c>
      <c r="I227" s="9" t="s">
        <v>43</v>
      </c>
      <c r="J227" s="9">
        <v>46.552</v>
      </c>
      <c r="K227" s="9">
        <v>47.097</v>
      </c>
      <c r="L227" s="9">
        <v>0.545</v>
      </c>
    </row>
    <row r="228" s="22" customFormat="1" ht="25" customHeight="1" spans="1:12">
      <c r="A228" s="22" t="str">
        <f t="shared" si="5"/>
        <v>S32980.581.80.8</v>
      </c>
      <c r="B228" s="39" t="s">
        <v>978</v>
      </c>
      <c r="C228" s="39" t="s">
        <v>979</v>
      </c>
      <c r="D228" s="39">
        <v>220</v>
      </c>
      <c r="E228" s="35" t="s">
        <v>12</v>
      </c>
      <c r="F228" s="35" t="s">
        <v>162</v>
      </c>
      <c r="G228" s="9">
        <v>430321</v>
      </c>
      <c r="H228" s="9" t="s">
        <v>992</v>
      </c>
      <c r="I228" s="9" t="s">
        <v>58</v>
      </c>
      <c r="J228" s="9">
        <v>80.5</v>
      </c>
      <c r="K228" s="9">
        <v>81.8</v>
      </c>
      <c r="L228" s="9">
        <v>0.8</v>
      </c>
    </row>
    <row r="229" s="22" customFormat="1" ht="25" customHeight="1" spans="1:12">
      <c r="A229" s="22" t="str">
        <f t="shared" si="5"/>
        <v>S330156.536156.5390.003</v>
      </c>
      <c r="B229" s="39" t="s">
        <v>978</v>
      </c>
      <c r="C229" s="39" t="s">
        <v>979</v>
      </c>
      <c r="D229" s="39">
        <v>221</v>
      </c>
      <c r="E229" s="35" t="s">
        <v>12</v>
      </c>
      <c r="F229" s="35" t="s">
        <v>162</v>
      </c>
      <c r="G229" s="9">
        <v>430321</v>
      </c>
      <c r="H229" s="9" t="s">
        <v>170</v>
      </c>
      <c r="I229" s="9" t="s">
        <v>58</v>
      </c>
      <c r="J229" s="9">
        <v>156.536</v>
      </c>
      <c r="K229" s="9">
        <v>156.539</v>
      </c>
      <c r="L229" s="9">
        <v>0.003</v>
      </c>
    </row>
    <row r="230" s="22" customFormat="1" ht="25" customHeight="1" spans="1:12">
      <c r="A230" s="22" t="str">
        <f t="shared" si="5"/>
        <v>S330156.637156.7640.127</v>
      </c>
      <c r="B230" s="39" t="s">
        <v>978</v>
      </c>
      <c r="C230" s="39" t="s">
        <v>979</v>
      </c>
      <c r="D230" s="39">
        <v>222</v>
      </c>
      <c r="E230" s="35" t="s">
        <v>12</v>
      </c>
      <c r="F230" s="35" t="s">
        <v>162</v>
      </c>
      <c r="G230" s="9">
        <v>430321</v>
      </c>
      <c r="H230" s="9" t="s">
        <v>170</v>
      </c>
      <c r="I230" s="9" t="s">
        <v>58</v>
      </c>
      <c r="J230" s="9">
        <v>156.637</v>
      </c>
      <c r="K230" s="9">
        <v>156.764</v>
      </c>
      <c r="L230" s="9">
        <v>0.127</v>
      </c>
    </row>
    <row r="231" s="22" customFormat="1" ht="25" customHeight="1" spans="1:12">
      <c r="A231" s="22" t="str">
        <f t="shared" si="5"/>
        <v>S330157.059157.0680.009</v>
      </c>
      <c r="B231" s="39" t="s">
        <v>978</v>
      </c>
      <c r="C231" s="39" t="s">
        <v>979</v>
      </c>
      <c r="D231" s="39">
        <v>223</v>
      </c>
      <c r="E231" s="35" t="s">
        <v>12</v>
      </c>
      <c r="F231" s="35" t="s">
        <v>162</v>
      </c>
      <c r="G231" s="9">
        <v>430321</v>
      </c>
      <c r="H231" s="9" t="s">
        <v>170</v>
      </c>
      <c r="I231" s="9" t="s">
        <v>58</v>
      </c>
      <c r="J231" s="9">
        <v>157.059</v>
      </c>
      <c r="K231" s="9">
        <v>157.068</v>
      </c>
      <c r="L231" s="9">
        <v>0.009</v>
      </c>
    </row>
    <row r="232" s="22" customFormat="1" ht="25" customHeight="1" spans="1:12">
      <c r="A232" s="22" t="str">
        <f t="shared" ref="A232:A295" si="6">H232&amp;J232&amp;K232&amp;L232</f>
        <v>S330160.422160.4470.025</v>
      </c>
      <c r="B232" s="39" t="s">
        <v>978</v>
      </c>
      <c r="C232" s="39" t="s">
        <v>979</v>
      </c>
      <c r="D232" s="39">
        <v>224</v>
      </c>
      <c r="E232" s="35" t="s">
        <v>12</v>
      </c>
      <c r="F232" s="35" t="s">
        <v>162</v>
      </c>
      <c r="G232" s="9">
        <v>430321</v>
      </c>
      <c r="H232" s="9" t="s">
        <v>170</v>
      </c>
      <c r="I232" s="9" t="s">
        <v>58</v>
      </c>
      <c r="J232" s="9">
        <v>160.422</v>
      </c>
      <c r="K232" s="9">
        <v>160.447</v>
      </c>
      <c r="L232" s="9">
        <v>0.025</v>
      </c>
    </row>
    <row r="233" s="22" customFormat="1" ht="25" customHeight="1" spans="1:12">
      <c r="A233" s="22" t="str">
        <f t="shared" si="6"/>
        <v>S330160.9160.9340.034</v>
      </c>
      <c r="B233" s="39" t="s">
        <v>978</v>
      </c>
      <c r="C233" s="39" t="s">
        <v>979</v>
      </c>
      <c r="D233" s="39">
        <v>225</v>
      </c>
      <c r="E233" s="35" t="s">
        <v>12</v>
      </c>
      <c r="F233" s="35" t="s">
        <v>162</v>
      </c>
      <c r="G233" s="9">
        <v>430321</v>
      </c>
      <c r="H233" s="9" t="s">
        <v>170</v>
      </c>
      <c r="I233" s="9" t="s">
        <v>58</v>
      </c>
      <c r="J233" s="9">
        <v>160.9</v>
      </c>
      <c r="K233" s="9">
        <v>160.934</v>
      </c>
      <c r="L233" s="9">
        <v>0.034</v>
      </c>
    </row>
    <row r="234" s="22" customFormat="1" ht="25" customHeight="1" spans="1:12">
      <c r="A234" s="22" t="str">
        <f t="shared" si="6"/>
        <v>S330161.135161.1880.053</v>
      </c>
      <c r="B234" s="39" t="s">
        <v>978</v>
      </c>
      <c r="C234" s="39" t="s">
        <v>979</v>
      </c>
      <c r="D234" s="39">
        <v>226</v>
      </c>
      <c r="E234" s="35" t="s">
        <v>12</v>
      </c>
      <c r="F234" s="35" t="s">
        <v>162</v>
      </c>
      <c r="G234" s="9">
        <v>430321</v>
      </c>
      <c r="H234" s="9" t="s">
        <v>170</v>
      </c>
      <c r="I234" s="9" t="s">
        <v>58</v>
      </c>
      <c r="J234" s="9">
        <v>161.135</v>
      </c>
      <c r="K234" s="9">
        <v>161.188</v>
      </c>
      <c r="L234" s="9">
        <v>0.053</v>
      </c>
    </row>
    <row r="235" s="22" customFormat="1" ht="25" customHeight="1" spans="1:12">
      <c r="A235" s="22" t="str">
        <f t="shared" si="6"/>
        <v>S330162.803162.8130.01</v>
      </c>
      <c r="B235" s="39" t="s">
        <v>978</v>
      </c>
      <c r="C235" s="39" t="s">
        <v>979</v>
      </c>
      <c r="D235" s="39">
        <v>227</v>
      </c>
      <c r="E235" s="35" t="s">
        <v>12</v>
      </c>
      <c r="F235" s="35" t="s">
        <v>162</v>
      </c>
      <c r="G235" s="9">
        <v>430321</v>
      </c>
      <c r="H235" s="9" t="s">
        <v>170</v>
      </c>
      <c r="I235" s="9" t="s">
        <v>58</v>
      </c>
      <c r="J235" s="9">
        <v>162.803</v>
      </c>
      <c r="K235" s="9">
        <v>162.813</v>
      </c>
      <c r="L235" s="9">
        <v>0.01</v>
      </c>
    </row>
    <row r="236" s="22" customFormat="1" ht="25" customHeight="1" spans="1:12">
      <c r="A236" s="22" t="str">
        <f t="shared" si="6"/>
        <v>S330163.476163.7620.286</v>
      </c>
      <c r="B236" s="39" t="s">
        <v>978</v>
      </c>
      <c r="C236" s="39" t="s">
        <v>979</v>
      </c>
      <c r="D236" s="39">
        <v>228</v>
      </c>
      <c r="E236" s="35" t="s">
        <v>12</v>
      </c>
      <c r="F236" s="35" t="s">
        <v>162</v>
      </c>
      <c r="G236" s="9">
        <v>430321</v>
      </c>
      <c r="H236" s="9" t="s">
        <v>170</v>
      </c>
      <c r="I236" s="9" t="s">
        <v>58</v>
      </c>
      <c r="J236" s="9">
        <v>163.476</v>
      </c>
      <c r="K236" s="9">
        <v>163.762</v>
      </c>
      <c r="L236" s="9">
        <v>0.286</v>
      </c>
    </row>
    <row r="237" s="22" customFormat="1" ht="25" customHeight="1" spans="1:12">
      <c r="A237" s="22" t="str">
        <f t="shared" si="6"/>
        <v>S330166.5166.70.2</v>
      </c>
      <c r="B237" s="39" t="s">
        <v>978</v>
      </c>
      <c r="C237" s="39" t="s">
        <v>979</v>
      </c>
      <c r="D237" s="39">
        <v>229</v>
      </c>
      <c r="E237" s="35" t="s">
        <v>12</v>
      </c>
      <c r="F237" s="35" t="s">
        <v>184</v>
      </c>
      <c r="G237" s="9">
        <v>430381</v>
      </c>
      <c r="H237" s="9" t="s">
        <v>170</v>
      </c>
      <c r="I237" s="9" t="s">
        <v>64</v>
      </c>
      <c r="J237" s="9">
        <v>166.5</v>
      </c>
      <c r="K237" s="9">
        <v>166.7</v>
      </c>
      <c r="L237" s="9">
        <v>0.2</v>
      </c>
    </row>
    <row r="238" s="22" customFormat="1" ht="25" customHeight="1" spans="1:12">
      <c r="A238" s="22" t="str">
        <f t="shared" si="6"/>
        <v>S330167.81680.2</v>
      </c>
      <c r="B238" s="39" t="s">
        <v>978</v>
      </c>
      <c r="C238" s="39" t="s">
        <v>979</v>
      </c>
      <c r="D238" s="39">
        <v>230</v>
      </c>
      <c r="E238" s="35" t="s">
        <v>12</v>
      </c>
      <c r="F238" s="35" t="s">
        <v>184</v>
      </c>
      <c r="G238" s="9">
        <v>430381</v>
      </c>
      <c r="H238" s="9" t="s">
        <v>170</v>
      </c>
      <c r="I238" s="9" t="s">
        <v>64</v>
      </c>
      <c r="J238" s="9">
        <v>167.8</v>
      </c>
      <c r="K238" s="9">
        <v>168</v>
      </c>
      <c r="L238" s="9">
        <v>0.2</v>
      </c>
    </row>
    <row r="239" s="22" customFormat="1" ht="25" customHeight="1" spans="1:12">
      <c r="A239" s="22" t="str">
        <f t="shared" si="6"/>
        <v>S330168.1168.20.1</v>
      </c>
      <c r="B239" s="39" t="s">
        <v>978</v>
      </c>
      <c r="C239" s="39" t="s">
        <v>979</v>
      </c>
      <c r="D239" s="39">
        <v>231</v>
      </c>
      <c r="E239" s="35" t="s">
        <v>12</v>
      </c>
      <c r="F239" s="35" t="s">
        <v>184</v>
      </c>
      <c r="G239" s="9">
        <v>430381</v>
      </c>
      <c r="H239" s="9" t="s">
        <v>170</v>
      </c>
      <c r="I239" s="9" t="s">
        <v>64</v>
      </c>
      <c r="J239" s="9">
        <v>168.1</v>
      </c>
      <c r="K239" s="9">
        <v>168.2</v>
      </c>
      <c r="L239" s="9">
        <v>0.1</v>
      </c>
    </row>
    <row r="240" s="22" customFormat="1" ht="25" customHeight="1" spans="1:12">
      <c r="A240" s="22" t="str">
        <f t="shared" si="6"/>
        <v>S330169169.10.1</v>
      </c>
      <c r="B240" s="39" t="s">
        <v>978</v>
      </c>
      <c r="C240" s="39" t="s">
        <v>979</v>
      </c>
      <c r="D240" s="39">
        <v>232</v>
      </c>
      <c r="E240" s="35" t="s">
        <v>12</v>
      </c>
      <c r="F240" s="35" t="s">
        <v>184</v>
      </c>
      <c r="G240" s="9">
        <v>430381</v>
      </c>
      <c r="H240" s="9" t="s">
        <v>170</v>
      </c>
      <c r="I240" s="9" t="s">
        <v>64</v>
      </c>
      <c r="J240" s="9">
        <v>169</v>
      </c>
      <c r="K240" s="9">
        <v>169.1</v>
      </c>
      <c r="L240" s="9">
        <v>0.1</v>
      </c>
    </row>
    <row r="241" s="22" customFormat="1" ht="25" customHeight="1" spans="1:12">
      <c r="A241" s="22" t="str">
        <f t="shared" si="6"/>
        <v>S330170.1170.20.1</v>
      </c>
      <c r="B241" s="39" t="s">
        <v>978</v>
      </c>
      <c r="C241" s="39" t="s">
        <v>979</v>
      </c>
      <c r="D241" s="39">
        <v>233</v>
      </c>
      <c r="E241" s="35" t="s">
        <v>12</v>
      </c>
      <c r="F241" s="35" t="s">
        <v>184</v>
      </c>
      <c r="G241" s="9">
        <v>430381</v>
      </c>
      <c r="H241" s="9" t="s">
        <v>170</v>
      </c>
      <c r="I241" s="9" t="s">
        <v>64</v>
      </c>
      <c r="J241" s="9">
        <v>170.1</v>
      </c>
      <c r="K241" s="9">
        <v>170.2</v>
      </c>
      <c r="L241" s="9">
        <v>0.1</v>
      </c>
    </row>
    <row r="242" s="22" customFormat="1" ht="25" customHeight="1" spans="1:12">
      <c r="A242" s="22" t="str">
        <f t="shared" si="6"/>
        <v>S330171.2171.30.1</v>
      </c>
      <c r="B242" s="39" t="s">
        <v>978</v>
      </c>
      <c r="C242" s="39" t="s">
        <v>979</v>
      </c>
      <c r="D242" s="39">
        <v>234</v>
      </c>
      <c r="E242" s="35" t="s">
        <v>12</v>
      </c>
      <c r="F242" s="35" t="s">
        <v>184</v>
      </c>
      <c r="G242" s="9">
        <v>430381</v>
      </c>
      <c r="H242" s="9" t="s">
        <v>170</v>
      </c>
      <c r="I242" s="9" t="s">
        <v>64</v>
      </c>
      <c r="J242" s="9">
        <v>171.2</v>
      </c>
      <c r="K242" s="9">
        <v>171.3</v>
      </c>
      <c r="L242" s="9">
        <v>0.1</v>
      </c>
    </row>
    <row r="243" s="22" customFormat="1" ht="25" customHeight="1" spans="1:12">
      <c r="A243" s="22" t="str">
        <f t="shared" si="6"/>
        <v>S330172172.60.6</v>
      </c>
      <c r="B243" s="39" t="s">
        <v>978</v>
      </c>
      <c r="C243" s="39" t="s">
        <v>979</v>
      </c>
      <c r="D243" s="39">
        <v>235</v>
      </c>
      <c r="E243" s="35" t="s">
        <v>12</v>
      </c>
      <c r="F243" s="35" t="s">
        <v>184</v>
      </c>
      <c r="G243" s="9">
        <v>430381</v>
      </c>
      <c r="H243" s="9" t="s">
        <v>170</v>
      </c>
      <c r="I243" s="9" t="s">
        <v>64</v>
      </c>
      <c r="J243" s="9">
        <v>172</v>
      </c>
      <c r="K243" s="9">
        <v>172.6</v>
      </c>
      <c r="L243" s="9">
        <v>0.6</v>
      </c>
    </row>
    <row r="244" s="22" customFormat="1" ht="25" customHeight="1" spans="1:12">
      <c r="A244" s="22" t="str">
        <f t="shared" si="6"/>
        <v>S330173.1173.20.1</v>
      </c>
      <c r="B244" s="39" t="s">
        <v>978</v>
      </c>
      <c r="C244" s="39" t="s">
        <v>979</v>
      </c>
      <c r="D244" s="39">
        <v>236</v>
      </c>
      <c r="E244" s="35" t="s">
        <v>12</v>
      </c>
      <c r="F244" s="35" t="s">
        <v>184</v>
      </c>
      <c r="G244" s="9">
        <v>430381</v>
      </c>
      <c r="H244" s="9" t="s">
        <v>170</v>
      </c>
      <c r="I244" s="9" t="s">
        <v>64</v>
      </c>
      <c r="J244" s="9">
        <v>173.1</v>
      </c>
      <c r="K244" s="9">
        <v>173.2</v>
      </c>
      <c r="L244" s="9">
        <v>0.1</v>
      </c>
    </row>
    <row r="245" s="22" customFormat="1" ht="25" customHeight="1" spans="1:12">
      <c r="A245" s="22" t="str">
        <f t="shared" si="6"/>
        <v>S330180180.10.1</v>
      </c>
      <c r="B245" s="39" t="s">
        <v>978</v>
      </c>
      <c r="C245" s="39" t="s">
        <v>979</v>
      </c>
      <c r="D245" s="39">
        <v>237</v>
      </c>
      <c r="E245" s="35" t="s">
        <v>12</v>
      </c>
      <c r="F245" s="35" t="s">
        <v>184</v>
      </c>
      <c r="G245" s="9">
        <v>430381</v>
      </c>
      <c r="H245" s="9" t="s">
        <v>170</v>
      </c>
      <c r="I245" s="9" t="s">
        <v>58</v>
      </c>
      <c r="J245" s="9">
        <v>180</v>
      </c>
      <c r="K245" s="9">
        <v>180.1</v>
      </c>
      <c r="L245" s="9">
        <v>0.1</v>
      </c>
    </row>
    <row r="246" s="22" customFormat="1" ht="25" customHeight="1" spans="1:12">
      <c r="A246" s="22" t="str">
        <f t="shared" si="6"/>
        <v>S330181183.12.1</v>
      </c>
      <c r="B246" s="39" t="s">
        <v>978</v>
      </c>
      <c r="C246" s="39" t="s">
        <v>979</v>
      </c>
      <c r="D246" s="39">
        <v>238</v>
      </c>
      <c r="E246" s="35" t="s">
        <v>12</v>
      </c>
      <c r="F246" s="35" t="s">
        <v>184</v>
      </c>
      <c r="G246" s="9">
        <v>430381</v>
      </c>
      <c r="H246" s="9" t="s">
        <v>170</v>
      </c>
      <c r="I246" s="9" t="s">
        <v>58</v>
      </c>
      <c r="J246" s="9">
        <v>181</v>
      </c>
      <c r="K246" s="9">
        <v>183.1</v>
      </c>
      <c r="L246" s="9">
        <v>2.1</v>
      </c>
    </row>
    <row r="247" s="22" customFormat="1" ht="25" customHeight="1" spans="1:12">
      <c r="A247" s="22" t="str">
        <f t="shared" si="6"/>
        <v>S330184.1186.5012.401</v>
      </c>
      <c r="B247" s="39" t="s">
        <v>978</v>
      </c>
      <c r="C247" s="39" t="s">
        <v>979</v>
      </c>
      <c r="D247" s="39">
        <v>239</v>
      </c>
      <c r="E247" s="35" t="s">
        <v>12</v>
      </c>
      <c r="F247" s="35" t="s">
        <v>184</v>
      </c>
      <c r="G247" s="9">
        <v>430381</v>
      </c>
      <c r="H247" s="9" t="s">
        <v>170</v>
      </c>
      <c r="I247" s="9" t="s">
        <v>58</v>
      </c>
      <c r="J247" s="9">
        <v>184.1</v>
      </c>
      <c r="K247" s="9">
        <v>186.501</v>
      </c>
      <c r="L247" s="9">
        <v>2.401</v>
      </c>
    </row>
    <row r="248" s="22" customFormat="1" ht="25" customHeight="1" spans="1:12">
      <c r="A248" s="22" t="str">
        <f t="shared" si="6"/>
        <v>S330187.1187.50.4</v>
      </c>
      <c r="B248" s="39" t="s">
        <v>978</v>
      </c>
      <c r="C248" s="39" t="s">
        <v>979</v>
      </c>
      <c r="D248" s="39">
        <v>240</v>
      </c>
      <c r="E248" s="35" t="s">
        <v>12</v>
      </c>
      <c r="F248" s="35" t="s">
        <v>184</v>
      </c>
      <c r="G248" s="9">
        <v>430381</v>
      </c>
      <c r="H248" s="9" t="s">
        <v>170</v>
      </c>
      <c r="I248" s="9" t="s">
        <v>58</v>
      </c>
      <c r="J248" s="9">
        <v>187.1</v>
      </c>
      <c r="K248" s="9">
        <v>187.5</v>
      </c>
      <c r="L248" s="9">
        <v>0.4</v>
      </c>
    </row>
    <row r="249" s="22" customFormat="1" ht="25" customHeight="1" spans="1:12">
      <c r="A249" s="22" t="str">
        <f t="shared" si="6"/>
        <v>S330189189.30.3</v>
      </c>
      <c r="B249" s="39" t="s">
        <v>978</v>
      </c>
      <c r="C249" s="39" t="s">
        <v>979</v>
      </c>
      <c r="D249" s="39">
        <v>241</v>
      </c>
      <c r="E249" s="35" t="s">
        <v>12</v>
      </c>
      <c r="F249" s="35" t="s">
        <v>184</v>
      </c>
      <c r="G249" s="9">
        <v>430381</v>
      </c>
      <c r="H249" s="9" t="s">
        <v>170</v>
      </c>
      <c r="I249" s="9" t="s">
        <v>58</v>
      </c>
      <c r="J249" s="9">
        <v>189</v>
      </c>
      <c r="K249" s="9">
        <v>189.3</v>
      </c>
      <c r="L249" s="9">
        <v>0.3</v>
      </c>
    </row>
    <row r="250" s="22" customFormat="1" ht="25" customHeight="1" spans="1:12">
      <c r="A250" s="22" t="str">
        <f t="shared" si="6"/>
        <v>S330190190.20.2</v>
      </c>
      <c r="B250" s="39" t="s">
        <v>978</v>
      </c>
      <c r="C250" s="39" t="s">
        <v>979</v>
      </c>
      <c r="D250" s="39">
        <v>242</v>
      </c>
      <c r="E250" s="35" t="s">
        <v>12</v>
      </c>
      <c r="F250" s="35" t="s">
        <v>184</v>
      </c>
      <c r="G250" s="9">
        <v>430381</v>
      </c>
      <c r="H250" s="9" t="s">
        <v>170</v>
      </c>
      <c r="I250" s="9" t="s">
        <v>58</v>
      </c>
      <c r="J250" s="9">
        <v>190</v>
      </c>
      <c r="K250" s="9">
        <v>190.2</v>
      </c>
      <c r="L250" s="9">
        <v>0.2</v>
      </c>
    </row>
    <row r="251" s="22" customFormat="1" ht="25" customHeight="1" spans="1:12">
      <c r="A251" s="22" t="str">
        <f t="shared" si="6"/>
        <v>S330190.4190.50.1</v>
      </c>
      <c r="B251" s="39" t="s">
        <v>978</v>
      </c>
      <c r="C251" s="39" t="s">
        <v>979</v>
      </c>
      <c r="D251" s="39">
        <v>243</v>
      </c>
      <c r="E251" s="35" t="s">
        <v>12</v>
      </c>
      <c r="F251" s="35" t="s">
        <v>184</v>
      </c>
      <c r="G251" s="9">
        <v>430381</v>
      </c>
      <c r="H251" s="9" t="s">
        <v>170</v>
      </c>
      <c r="I251" s="9" t="s">
        <v>51</v>
      </c>
      <c r="J251" s="9">
        <v>190.4</v>
      </c>
      <c r="K251" s="9">
        <v>190.5</v>
      </c>
      <c r="L251" s="9">
        <v>0.1</v>
      </c>
    </row>
    <row r="252" s="22" customFormat="1" ht="25" customHeight="1" spans="1:12">
      <c r="A252" s="22" t="str">
        <f t="shared" si="6"/>
        <v>S330191.1191.20.1</v>
      </c>
      <c r="B252" s="39" t="s">
        <v>978</v>
      </c>
      <c r="C252" s="39" t="s">
        <v>979</v>
      </c>
      <c r="D252" s="39">
        <v>244</v>
      </c>
      <c r="E252" s="35" t="s">
        <v>12</v>
      </c>
      <c r="F252" s="35" t="s">
        <v>184</v>
      </c>
      <c r="G252" s="9">
        <v>430381</v>
      </c>
      <c r="H252" s="9" t="s">
        <v>170</v>
      </c>
      <c r="I252" s="9" t="s">
        <v>58</v>
      </c>
      <c r="J252" s="9">
        <v>191.1</v>
      </c>
      <c r="K252" s="9">
        <v>191.2</v>
      </c>
      <c r="L252" s="9">
        <v>0.1</v>
      </c>
    </row>
    <row r="253" s="22" customFormat="1" ht="25" customHeight="1" spans="1:12">
      <c r="A253" s="22" t="str">
        <f t="shared" si="6"/>
        <v>S330192.1192.30.2</v>
      </c>
      <c r="B253" s="39" t="s">
        <v>978</v>
      </c>
      <c r="C253" s="39" t="s">
        <v>979</v>
      </c>
      <c r="D253" s="39">
        <v>245</v>
      </c>
      <c r="E253" s="35" t="s">
        <v>12</v>
      </c>
      <c r="F253" s="35" t="s">
        <v>184</v>
      </c>
      <c r="G253" s="9">
        <v>430381</v>
      </c>
      <c r="H253" s="9" t="s">
        <v>170</v>
      </c>
      <c r="I253" s="9" t="s">
        <v>58</v>
      </c>
      <c r="J253" s="9">
        <v>192.1</v>
      </c>
      <c r="K253" s="9">
        <v>192.3</v>
      </c>
      <c r="L253" s="9">
        <v>0.2</v>
      </c>
    </row>
    <row r="254" s="22" customFormat="1" ht="25" customHeight="1" spans="1:12">
      <c r="A254" s="22" t="str">
        <f t="shared" si="6"/>
        <v>S330193.8193.90.1</v>
      </c>
      <c r="B254" s="39" t="s">
        <v>978</v>
      </c>
      <c r="C254" s="39" t="s">
        <v>979</v>
      </c>
      <c r="D254" s="39">
        <v>246</v>
      </c>
      <c r="E254" s="35" t="s">
        <v>12</v>
      </c>
      <c r="F254" s="35" t="s">
        <v>184</v>
      </c>
      <c r="G254" s="9">
        <v>430381</v>
      </c>
      <c r="H254" s="9" t="s">
        <v>170</v>
      </c>
      <c r="I254" s="9" t="s">
        <v>58</v>
      </c>
      <c r="J254" s="9">
        <v>193.8</v>
      </c>
      <c r="K254" s="9">
        <v>193.9</v>
      </c>
      <c r="L254" s="9">
        <v>0.1</v>
      </c>
    </row>
    <row r="255" s="22" customFormat="1" ht="25" customHeight="1" spans="1:12">
      <c r="A255" s="22" t="str">
        <f t="shared" si="6"/>
        <v>S330194194.20.2</v>
      </c>
      <c r="B255" s="39" t="s">
        <v>978</v>
      </c>
      <c r="C255" s="39" t="s">
        <v>979</v>
      </c>
      <c r="D255" s="39">
        <v>247</v>
      </c>
      <c r="E255" s="35" t="s">
        <v>12</v>
      </c>
      <c r="F255" s="35" t="s">
        <v>184</v>
      </c>
      <c r="G255" s="9">
        <v>430381</v>
      </c>
      <c r="H255" s="9" t="s">
        <v>170</v>
      </c>
      <c r="I255" s="9" t="s">
        <v>58</v>
      </c>
      <c r="J255" s="9">
        <v>194</v>
      </c>
      <c r="K255" s="9">
        <v>194.2</v>
      </c>
      <c r="L255" s="9">
        <v>0.2</v>
      </c>
    </row>
    <row r="256" s="22" customFormat="1" ht="25" customHeight="1" spans="1:12">
      <c r="A256" s="22" t="str">
        <f t="shared" si="6"/>
        <v>S330195195.30.3</v>
      </c>
      <c r="B256" s="39" t="s">
        <v>978</v>
      </c>
      <c r="C256" s="39" t="s">
        <v>979</v>
      </c>
      <c r="D256" s="39">
        <v>248</v>
      </c>
      <c r="E256" s="35" t="s">
        <v>12</v>
      </c>
      <c r="F256" s="35" t="s">
        <v>184</v>
      </c>
      <c r="G256" s="9">
        <v>430381</v>
      </c>
      <c r="H256" s="9" t="s">
        <v>170</v>
      </c>
      <c r="I256" s="9" t="s">
        <v>58</v>
      </c>
      <c r="J256" s="9">
        <v>195</v>
      </c>
      <c r="K256" s="9">
        <v>195.3</v>
      </c>
      <c r="L256" s="9">
        <v>0.3</v>
      </c>
    </row>
    <row r="257" s="22" customFormat="1" ht="25" customHeight="1" spans="1:12">
      <c r="A257" s="22" t="str">
        <f t="shared" si="6"/>
        <v>S330195.5195.70.2</v>
      </c>
      <c r="B257" s="39" t="s">
        <v>978</v>
      </c>
      <c r="C257" s="39" t="s">
        <v>979</v>
      </c>
      <c r="D257" s="39">
        <v>249</v>
      </c>
      <c r="E257" s="35" t="s">
        <v>12</v>
      </c>
      <c r="F257" s="35" t="s">
        <v>184</v>
      </c>
      <c r="G257" s="9">
        <v>430381</v>
      </c>
      <c r="H257" s="9" t="s">
        <v>170</v>
      </c>
      <c r="I257" s="9" t="s">
        <v>58</v>
      </c>
      <c r="J257" s="9">
        <v>195.5</v>
      </c>
      <c r="K257" s="9">
        <v>195.7</v>
      </c>
      <c r="L257" s="9">
        <v>0.2</v>
      </c>
    </row>
    <row r="258" s="22" customFormat="1" ht="25" customHeight="1" spans="1:12">
      <c r="A258" s="22" t="str">
        <f t="shared" si="6"/>
        <v>S330197197.30.3</v>
      </c>
      <c r="B258" s="39" t="s">
        <v>978</v>
      </c>
      <c r="C258" s="39" t="s">
        <v>979</v>
      </c>
      <c r="D258" s="39">
        <v>250</v>
      </c>
      <c r="E258" s="35" t="s">
        <v>12</v>
      </c>
      <c r="F258" s="35" t="s">
        <v>184</v>
      </c>
      <c r="G258" s="9">
        <v>430381</v>
      </c>
      <c r="H258" s="9" t="s">
        <v>170</v>
      </c>
      <c r="I258" s="9" t="s">
        <v>58</v>
      </c>
      <c r="J258" s="9">
        <v>197</v>
      </c>
      <c r="K258" s="9">
        <v>197.3</v>
      </c>
      <c r="L258" s="9">
        <v>0.3</v>
      </c>
    </row>
    <row r="259" s="22" customFormat="1" ht="25" customHeight="1" spans="1:12">
      <c r="A259" s="22" t="str">
        <f t="shared" si="6"/>
        <v>S330198.1198.30.2</v>
      </c>
      <c r="B259" s="39" t="s">
        <v>978</v>
      </c>
      <c r="C259" s="39" t="s">
        <v>979</v>
      </c>
      <c r="D259" s="39">
        <v>251</v>
      </c>
      <c r="E259" s="35" t="s">
        <v>12</v>
      </c>
      <c r="F259" s="35" t="s">
        <v>184</v>
      </c>
      <c r="G259" s="9">
        <v>430381</v>
      </c>
      <c r="H259" s="9" t="s">
        <v>170</v>
      </c>
      <c r="I259" s="9" t="s">
        <v>58</v>
      </c>
      <c r="J259" s="9">
        <v>198.1</v>
      </c>
      <c r="K259" s="9">
        <v>198.3</v>
      </c>
      <c r="L259" s="9">
        <v>0.2</v>
      </c>
    </row>
    <row r="260" s="22" customFormat="1" ht="25" customHeight="1" spans="1:12">
      <c r="A260" s="22" t="str">
        <f t="shared" si="6"/>
        <v>S330200.7200.80.1</v>
      </c>
      <c r="B260" s="39" t="s">
        <v>978</v>
      </c>
      <c r="C260" s="39" t="s">
        <v>979</v>
      </c>
      <c r="D260" s="39">
        <v>252</v>
      </c>
      <c r="E260" s="35" t="s">
        <v>12</v>
      </c>
      <c r="F260" s="35" t="s">
        <v>184</v>
      </c>
      <c r="G260" s="9">
        <v>430381</v>
      </c>
      <c r="H260" s="9" t="s">
        <v>170</v>
      </c>
      <c r="I260" s="9" t="s">
        <v>58</v>
      </c>
      <c r="J260" s="9">
        <v>200.7</v>
      </c>
      <c r="K260" s="9">
        <v>200.8</v>
      </c>
      <c r="L260" s="9">
        <v>0.1</v>
      </c>
    </row>
    <row r="261" s="22" customFormat="1" ht="25" customHeight="1" spans="1:12">
      <c r="A261" s="22" t="str">
        <f t="shared" si="6"/>
        <v>S330201.1201.20.1</v>
      </c>
      <c r="B261" s="39" t="s">
        <v>978</v>
      </c>
      <c r="C261" s="39" t="s">
        <v>979</v>
      </c>
      <c r="D261" s="39">
        <v>253</v>
      </c>
      <c r="E261" s="35" t="s">
        <v>12</v>
      </c>
      <c r="F261" s="35" t="s">
        <v>184</v>
      </c>
      <c r="G261" s="9">
        <v>430381</v>
      </c>
      <c r="H261" s="9" t="s">
        <v>170</v>
      </c>
      <c r="I261" s="9" t="s">
        <v>58</v>
      </c>
      <c r="J261" s="9">
        <v>201.1</v>
      </c>
      <c r="K261" s="9">
        <v>201.2</v>
      </c>
      <c r="L261" s="9">
        <v>0.1</v>
      </c>
    </row>
    <row r="262" s="22" customFormat="1" ht="25" customHeight="1" spans="1:12">
      <c r="A262" s="22" t="str">
        <f t="shared" si="6"/>
        <v>S330206.055209.9013.846</v>
      </c>
      <c r="B262" s="39" t="s">
        <v>978</v>
      </c>
      <c r="C262" s="39" t="s">
        <v>979</v>
      </c>
      <c r="D262" s="39">
        <v>254</v>
      </c>
      <c r="E262" s="35" t="s">
        <v>12</v>
      </c>
      <c r="F262" s="35" t="s">
        <v>184</v>
      </c>
      <c r="G262" s="9">
        <v>430381</v>
      </c>
      <c r="H262" s="9" t="s">
        <v>170</v>
      </c>
      <c r="I262" s="9" t="s">
        <v>58</v>
      </c>
      <c r="J262" s="9">
        <v>206.055</v>
      </c>
      <c r="K262" s="9">
        <v>209.901</v>
      </c>
      <c r="L262" s="9">
        <v>3.846</v>
      </c>
    </row>
    <row r="263" s="22" customFormat="1" ht="25" customHeight="1" spans="1:12">
      <c r="A263" s="22" t="str">
        <f t="shared" si="6"/>
        <v>S330210.1210.30.2</v>
      </c>
      <c r="B263" s="39" t="s">
        <v>978</v>
      </c>
      <c r="C263" s="39" t="s">
        <v>979</v>
      </c>
      <c r="D263" s="39">
        <v>255</v>
      </c>
      <c r="E263" s="35" t="s">
        <v>12</v>
      </c>
      <c r="F263" s="35" t="s">
        <v>184</v>
      </c>
      <c r="G263" s="9">
        <v>430381</v>
      </c>
      <c r="H263" s="9" t="s">
        <v>170</v>
      </c>
      <c r="I263" s="9" t="s">
        <v>58</v>
      </c>
      <c r="J263" s="9">
        <v>210.1</v>
      </c>
      <c r="K263" s="9">
        <v>210.3</v>
      </c>
      <c r="L263" s="9">
        <v>0.2</v>
      </c>
    </row>
    <row r="264" s="22" customFormat="1" ht="25" customHeight="1" spans="1:12">
      <c r="A264" s="22" t="str">
        <f t="shared" si="6"/>
        <v>S32540.9940.9980.008</v>
      </c>
      <c r="B264" s="39" t="s">
        <v>982</v>
      </c>
      <c r="C264" s="39" t="s">
        <v>979</v>
      </c>
      <c r="D264" s="39">
        <v>256</v>
      </c>
      <c r="E264" s="35" t="s">
        <v>12</v>
      </c>
      <c r="F264" s="35" t="s">
        <v>162</v>
      </c>
      <c r="G264" s="9">
        <v>430321</v>
      </c>
      <c r="H264" s="9" t="s">
        <v>190</v>
      </c>
      <c r="I264" s="9" t="s">
        <v>58</v>
      </c>
      <c r="J264" s="9">
        <v>40.99</v>
      </c>
      <c r="K264" s="9">
        <v>40.998</v>
      </c>
      <c r="L264" s="9">
        <v>0.008</v>
      </c>
    </row>
    <row r="265" s="22" customFormat="1" ht="25" customHeight="1" spans="1:12">
      <c r="A265" s="22" t="str">
        <f t="shared" si="6"/>
        <v>S32541.0341.0340.004</v>
      </c>
      <c r="B265" s="39" t="s">
        <v>982</v>
      </c>
      <c r="C265" s="39" t="s">
        <v>979</v>
      </c>
      <c r="D265" s="39">
        <v>257</v>
      </c>
      <c r="E265" s="35" t="s">
        <v>12</v>
      </c>
      <c r="F265" s="35" t="s">
        <v>162</v>
      </c>
      <c r="G265" s="9">
        <v>430321</v>
      </c>
      <c r="H265" s="9" t="s">
        <v>190</v>
      </c>
      <c r="I265" s="9" t="s">
        <v>58</v>
      </c>
      <c r="J265" s="9">
        <v>41.03</v>
      </c>
      <c r="K265" s="9">
        <v>41.034</v>
      </c>
      <c r="L265" s="9">
        <v>0.004</v>
      </c>
    </row>
    <row r="266" s="22" customFormat="1" ht="25" customHeight="1" spans="1:12">
      <c r="A266" s="22" t="str">
        <f t="shared" si="6"/>
        <v>G2401770.2271770.3170.09</v>
      </c>
      <c r="B266" s="39" t="s">
        <v>982</v>
      </c>
      <c r="C266" s="39" t="s">
        <v>990</v>
      </c>
      <c r="D266" s="39">
        <v>258</v>
      </c>
      <c r="E266" s="35" t="s">
        <v>12</v>
      </c>
      <c r="F266" s="35" t="s">
        <v>184</v>
      </c>
      <c r="G266" s="9">
        <v>430381</v>
      </c>
      <c r="H266" s="9" t="s">
        <v>50</v>
      </c>
      <c r="I266" s="9" t="s">
        <v>58</v>
      </c>
      <c r="J266" s="9">
        <v>1770.227</v>
      </c>
      <c r="K266" s="9">
        <v>1770.317</v>
      </c>
      <c r="L266" s="9">
        <v>0.09</v>
      </c>
    </row>
    <row r="267" s="22" customFormat="1" ht="25" customHeight="1" spans="1:12">
      <c r="A267" s="22" t="str">
        <f t="shared" si="6"/>
        <v>G2401770.4151770.4480.033</v>
      </c>
      <c r="B267" s="39" t="s">
        <v>982</v>
      </c>
      <c r="C267" s="39" t="s">
        <v>990</v>
      </c>
      <c r="D267" s="39">
        <v>259</v>
      </c>
      <c r="E267" s="35" t="s">
        <v>12</v>
      </c>
      <c r="F267" s="35" t="s">
        <v>184</v>
      </c>
      <c r="G267" s="9">
        <v>430381</v>
      </c>
      <c r="H267" s="9" t="s">
        <v>50</v>
      </c>
      <c r="I267" s="9" t="s">
        <v>58</v>
      </c>
      <c r="J267" s="9">
        <v>1770.415</v>
      </c>
      <c r="K267" s="9">
        <v>1770.448</v>
      </c>
      <c r="L267" s="9">
        <v>0.033</v>
      </c>
    </row>
    <row r="268" s="22" customFormat="1" ht="25" customHeight="1" spans="1:12">
      <c r="A268" s="22" t="str">
        <f t="shared" si="6"/>
        <v>G2401770.711770.7570.047</v>
      </c>
      <c r="B268" s="39" t="s">
        <v>982</v>
      </c>
      <c r="C268" s="39" t="s">
        <v>990</v>
      </c>
      <c r="D268" s="39">
        <v>260</v>
      </c>
      <c r="E268" s="35" t="s">
        <v>12</v>
      </c>
      <c r="F268" s="35" t="s">
        <v>184</v>
      </c>
      <c r="G268" s="9">
        <v>430381</v>
      </c>
      <c r="H268" s="9" t="s">
        <v>50</v>
      </c>
      <c r="I268" s="9" t="s">
        <v>58</v>
      </c>
      <c r="J268" s="9">
        <v>1770.71</v>
      </c>
      <c r="K268" s="9">
        <v>1770.757</v>
      </c>
      <c r="L268" s="9">
        <v>0.047</v>
      </c>
    </row>
    <row r="269" s="22" customFormat="1" ht="25" customHeight="1" spans="1:12">
      <c r="A269" s="22" t="str">
        <f t="shared" si="6"/>
        <v>G2401770.7741770.8260.052</v>
      </c>
      <c r="B269" s="39" t="s">
        <v>982</v>
      </c>
      <c r="C269" s="39" t="s">
        <v>990</v>
      </c>
      <c r="D269" s="39">
        <v>261</v>
      </c>
      <c r="E269" s="35" t="s">
        <v>12</v>
      </c>
      <c r="F269" s="35" t="s">
        <v>184</v>
      </c>
      <c r="G269" s="9">
        <v>430381</v>
      </c>
      <c r="H269" s="9" t="s">
        <v>50</v>
      </c>
      <c r="I269" s="9" t="s">
        <v>58</v>
      </c>
      <c r="J269" s="9">
        <v>1770.774</v>
      </c>
      <c r="K269" s="9">
        <v>1770.826</v>
      </c>
      <c r="L269" s="9">
        <v>0.052</v>
      </c>
    </row>
    <row r="270" s="22" customFormat="1" ht="25" customHeight="1" spans="1:12">
      <c r="A270" s="22" t="str">
        <f t="shared" si="6"/>
        <v>G2401771.6621771.6850.023</v>
      </c>
      <c r="B270" s="39" t="s">
        <v>982</v>
      </c>
      <c r="C270" s="39" t="s">
        <v>990</v>
      </c>
      <c r="D270" s="39">
        <v>262</v>
      </c>
      <c r="E270" s="35" t="s">
        <v>12</v>
      </c>
      <c r="F270" s="35" t="s">
        <v>184</v>
      </c>
      <c r="G270" s="9">
        <v>430381</v>
      </c>
      <c r="H270" s="9" t="s">
        <v>50</v>
      </c>
      <c r="I270" s="9" t="s">
        <v>58</v>
      </c>
      <c r="J270" s="9">
        <v>1771.662</v>
      </c>
      <c r="K270" s="9">
        <v>1771.685</v>
      </c>
      <c r="L270" s="9">
        <v>0.023</v>
      </c>
    </row>
    <row r="271" s="22" customFormat="1" ht="25" customHeight="1" spans="1:12">
      <c r="A271" s="22" t="str">
        <f t="shared" si="6"/>
        <v>G2401772.1071772.1330.026</v>
      </c>
      <c r="B271" s="39" t="s">
        <v>982</v>
      </c>
      <c r="C271" s="39" t="s">
        <v>990</v>
      </c>
      <c r="D271" s="39">
        <v>263</v>
      </c>
      <c r="E271" s="35" t="s">
        <v>12</v>
      </c>
      <c r="F271" s="35" t="s">
        <v>184</v>
      </c>
      <c r="G271" s="9">
        <v>430381</v>
      </c>
      <c r="H271" s="9" t="s">
        <v>50</v>
      </c>
      <c r="I271" s="9" t="s">
        <v>58</v>
      </c>
      <c r="J271" s="9">
        <v>1772.107</v>
      </c>
      <c r="K271" s="9">
        <v>1772.133</v>
      </c>
      <c r="L271" s="9">
        <v>0.026</v>
      </c>
    </row>
    <row r="272" s="22" customFormat="1" ht="25" customHeight="1" spans="1:12">
      <c r="A272" s="22" t="str">
        <f t="shared" si="6"/>
        <v>G2401772.1511772.1570.006</v>
      </c>
      <c r="B272" s="39" t="s">
        <v>982</v>
      </c>
      <c r="C272" s="39" t="s">
        <v>990</v>
      </c>
      <c r="D272" s="39">
        <v>264</v>
      </c>
      <c r="E272" s="35" t="s">
        <v>12</v>
      </c>
      <c r="F272" s="35" t="s">
        <v>184</v>
      </c>
      <c r="G272" s="9">
        <v>430381</v>
      </c>
      <c r="H272" s="9" t="s">
        <v>50</v>
      </c>
      <c r="I272" s="9" t="s">
        <v>58</v>
      </c>
      <c r="J272" s="9">
        <v>1772.151</v>
      </c>
      <c r="K272" s="9">
        <v>1772.157</v>
      </c>
      <c r="L272" s="9">
        <v>0.006</v>
      </c>
    </row>
    <row r="273" s="22" customFormat="1" ht="25" customHeight="1" spans="1:12">
      <c r="A273" s="22" t="str">
        <f t="shared" si="6"/>
        <v>G2401776.3281776.3520.024</v>
      </c>
      <c r="B273" s="39" t="s">
        <v>982</v>
      </c>
      <c r="C273" s="39" t="s">
        <v>990</v>
      </c>
      <c r="D273" s="39">
        <v>265</v>
      </c>
      <c r="E273" s="35" t="s">
        <v>12</v>
      </c>
      <c r="F273" s="35" t="s">
        <v>184</v>
      </c>
      <c r="G273" s="9">
        <v>430381</v>
      </c>
      <c r="H273" s="9" t="s">
        <v>50</v>
      </c>
      <c r="I273" s="9" t="s">
        <v>58</v>
      </c>
      <c r="J273" s="9">
        <v>1776.328</v>
      </c>
      <c r="K273" s="9">
        <v>1776.352</v>
      </c>
      <c r="L273" s="9">
        <v>0.024</v>
      </c>
    </row>
    <row r="274" s="22" customFormat="1" ht="25" customHeight="1" spans="1:12">
      <c r="A274" s="22" t="str">
        <f t="shared" si="6"/>
        <v>G2401776.3711776.3940.023</v>
      </c>
      <c r="B274" s="39" t="s">
        <v>982</v>
      </c>
      <c r="C274" s="39" t="s">
        <v>990</v>
      </c>
      <c r="D274" s="39">
        <v>266</v>
      </c>
      <c r="E274" s="35" t="s">
        <v>12</v>
      </c>
      <c r="F274" s="35" t="s">
        <v>184</v>
      </c>
      <c r="G274" s="9">
        <v>430381</v>
      </c>
      <c r="H274" s="9" t="s">
        <v>50</v>
      </c>
      <c r="I274" s="9" t="s">
        <v>58</v>
      </c>
      <c r="J274" s="9">
        <v>1776.371</v>
      </c>
      <c r="K274" s="9">
        <v>1776.394</v>
      </c>
      <c r="L274" s="9">
        <v>0.023</v>
      </c>
    </row>
    <row r="275" s="22" customFormat="1" ht="25" customHeight="1" spans="1:12">
      <c r="A275" s="22" t="str">
        <f t="shared" si="6"/>
        <v>G2401777.7941777.8750.081</v>
      </c>
      <c r="B275" s="39" t="s">
        <v>982</v>
      </c>
      <c r="C275" s="39" t="s">
        <v>990</v>
      </c>
      <c r="D275" s="39">
        <v>267</v>
      </c>
      <c r="E275" s="35" t="s">
        <v>12</v>
      </c>
      <c r="F275" s="35" t="s">
        <v>184</v>
      </c>
      <c r="G275" s="9">
        <v>430381</v>
      </c>
      <c r="H275" s="9" t="s">
        <v>50</v>
      </c>
      <c r="I275" s="9" t="s">
        <v>58</v>
      </c>
      <c r="J275" s="9">
        <v>1777.794</v>
      </c>
      <c r="K275" s="9">
        <v>1777.875</v>
      </c>
      <c r="L275" s="9">
        <v>0.081</v>
      </c>
    </row>
    <row r="276" s="22" customFormat="1" ht="25" customHeight="1" spans="1:12">
      <c r="A276" s="22" t="str">
        <f t="shared" si="6"/>
        <v>G2401778.6011778.6980.097</v>
      </c>
      <c r="B276" s="39" t="s">
        <v>982</v>
      </c>
      <c r="C276" s="39" t="s">
        <v>990</v>
      </c>
      <c r="D276" s="39">
        <v>268</v>
      </c>
      <c r="E276" s="35" t="s">
        <v>12</v>
      </c>
      <c r="F276" s="35" t="s">
        <v>184</v>
      </c>
      <c r="G276" s="9">
        <v>430381</v>
      </c>
      <c r="H276" s="9" t="s">
        <v>50</v>
      </c>
      <c r="I276" s="9" t="s">
        <v>58</v>
      </c>
      <c r="J276" s="9">
        <v>1778.601</v>
      </c>
      <c r="K276" s="9">
        <v>1778.698</v>
      </c>
      <c r="L276" s="9">
        <v>0.097</v>
      </c>
    </row>
    <row r="277" s="22" customFormat="1" ht="25" customHeight="1" spans="1:12">
      <c r="A277" s="22" t="str">
        <f t="shared" si="6"/>
        <v>G2401779.2691779.290.021</v>
      </c>
      <c r="B277" s="39" t="s">
        <v>982</v>
      </c>
      <c r="C277" s="39" t="s">
        <v>990</v>
      </c>
      <c r="D277" s="39">
        <v>269</v>
      </c>
      <c r="E277" s="35" t="s">
        <v>12</v>
      </c>
      <c r="F277" s="35" t="s">
        <v>184</v>
      </c>
      <c r="G277" s="9">
        <v>430381</v>
      </c>
      <c r="H277" s="9" t="s">
        <v>50</v>
      </c>
      <c r="I277" s="9" t="s">
        <v>58</v>
      </c>
      <c r="J277" s="9">
        <v>1779.269</v>
      </c>
      <c r="K277" s="9">
        <v>1779.29</v>
      </c>
      <c r="L277" s="9">
        <v>0.021</v>
      </c>
    </row>
    <row r="278" s="22" customFormat="1" ht="25" customHeight="1" spans="1:12">
      <c r="A278" s="22" t="str">
        <f t="shared" si="6"/>
        <v>G2401795.0361795.0560.02</v>
      </c>
      <c r="B278" s="39" t="s">
        <v>982</v>
      </c>
      <c r="C278" s="39" t="s">
        <v>990</v>
      </c>
      <c r="D278" s="39">
        <v>270</v>
      </c>
      <c r="E278" s="35" t="s">
        <v>12</v>
      </c>
      <c r="F278" s="35" t="s">
        <v>184</v>
      </c>
      <c r="G278" s="9">
        <v>430381</v>
      </c>
      <c r="H278" s="9" t="s">
        <v>50</v>
      </c>
      <c r="I278" s="9" t="s">
        <v>43</v>
      </c>
      <c r="J278" s="9">
        <v>1795.036</v>
      </c>
      <c r="K278" s="9">
        <v>1795.056</v>
      </c>
      <c r="L278" s="9">
        <v>0.02</v>
      </c>
    </row>
    <row r="279" s="22" customFormat="1" ht="25" customHeight="1" spans="1:12">
      <c r="A279" s="22" t="str">
        <f t="shared" si="6"/>
        <v>G2401797.5681797.5850.017</v>
      </c>
      <c r="B279" s="39" t="s">
        <v>982</v>
      </c>
      <c r="C279" s="39" t="s">
        <v>990</v>
      </c>
      <c r="D279" s="39">
        <v>271</v>
      </c>
      <c r="E279" s="35" t="s">
        <v>12</v>
      </c>
      <c r="F279" s="35" t="s">
        <v>184</v>
      </c>
      <c r="G279" s="9">
        <v>430381</v>
      </c>
      <c r="H279" s="9" t="s">
        <v>50</v>
      </c>
      <c r="I279" s="9" t="s">
        <v>43</v>
      </c>
      <c r="J279" s="9">
        <v>1797.568</v>
      </c>
      <c r="K279" s="9">
        <v>1797.585</v>
      </c>
      <c r="L279" s="9">
        <v>0.017</v>
      </c>
    </row>
    <row r="280" s="22" customFormat="1" ht="25" customHeight="1" spans="1:12">
      <c r="A280" s="22" t="str">
        <f t="shared" si="6"/>
        <v>G2401798.2811798.3310.05</v>
      </c>
      <c r="B280" s="39" t="s">
        <v>982</v>
      </c>
      <c r="C280" s="39" t="s">
        <v>990</v>
      </c>
      <c r="D280" s="39">
        <v>272</v>
      </c>
      <c r="E280" s="35" t="s">
        <v>12</v>
      </c>
      <c r="F280" s="35" t="s">
        <v>184</v>
      </c>
      <c r="G280" s="9">
        <v>430381</v>
      </c>
      <c r="H280" s="9" t="s">
        <v>50</v>
      </c>
      <c r="I280" s="9" t="s">
        <v>43</v>
      </c>
      <c r="J280" s="9">
        <v>1798.281</v>
      </c>
      <c r="K280" s="9">
        <v>1798.331</v>
      </c>
      <c r="L280" s="9">
        <v>0.05</v>
      </c>
    </row>
    <row r="281" s="22" customFormat="1" ht="25" customHeight="1" spans="1:12">
      <c r="A281" s="22" t="str">
        <f t="shared" si="6"/>
        <v>G2401802.51802.5140.014</v>
      </c>
      <c r="B281" s="39" t="s">
        <v>982</v>
      </c>
      <c r="C281" s="39" t="s">
        <v>990</v>
      </c>
      <c r="D281" s="39">
        <v>273</v>
      </c>
      <c r="E281" s="35" t="s">
        <v>12</v>
      </c>
      <c r="F281" s="35" t="s">
        <v>184</v>
      </c>
      <c r="G281" s="9">
        <v>430381</v>
      </c>
      <c r="H281" s="9" t="s">
        <v>50</v>
      </c>
      <c r="I281" s="9" t="s">
        <v>43</v>
      </c>
      <c r="J281" s="9">
        <v>1802.5</v>
      </c>
      <c r="K281" s="9">
        <v>1802.514</v>
      </c>
      <c r="L281" s="9">
        <v>0.014</v>
      </c>
    </row>
    <row r="282" s="22" customFormat="1" ht="25" customHeight="1" spans="1:12">
      <c r="A282" s="22" t="str">
        <f t="shared" si="6"/>
        <v>G2401806.4921806.5480.056</v>
      </c>
      <c r="B282" s="39" t="s">
        <v>982</v>
      </c>
      <c r="C282" s="39" t="s">
        <v>990</v>
      </c>
      <c r="D282" s="39">
        <v>274</v>
      </c>
      <c r="E282" s="35" t="s">
        <v>12</v>
      </c>
      <c r="F282" s="35" t="s">
        <v>184</v>
      </c>
      <c r="G282" s="9">
        <v>430381</v>
      </c>
      <c r="H282" s="9" t="s">
        <v>50</v>
      </c>
      <c r="I282" s="9" t="s">
        <v>43</v>
      </c>
      <c r="J282" s="9">
        <v>1806.492</v>
      </c>
      <c r="K282" s="9">
        <v>1806.548</v>
      </c>
      <c r="L282" s="9">
        <v>0.056</v>
      </c>
    </row>
    <row r="283" s="22" customFormat="1" ht="25" customHeight="1" spans="1:12">
      <c r="A283" s="22" t="str">
        <f t="shared" si="6"/>
        <v>G2401806.8081806.8240.016</v>
      </c>
      <c r="B283" s="39" t="s">
        <v>982</v>
      </c>
      <c r="C283" s="39" t="s">
        <v>990</v>
      </c>
      <c r="D283" s="39">
        <v>275</v>
      </c>
      <c r="E283" s="35" t="s">
        <v>12</v>
      </c>
      <c r="F283" s="35" t="s">
        <v>184</v>
      </c>
      <c r="G283" s="9">
        <v>430381</v>
      </c>
      <c r="H283" s="9" t="s">
        <v>50</v>
      </c>
      <c r="I283" s="9" t="s">
        <v>43</v>
      </c>
      <c r="J283" s="9">
        <v>1806.808</v>
      </c>
      <c r="K283" s="9">
        <v>1806.824</v>
      </c>
      <c r="L283" s="9">
        <v>0.016</v>
      </c>
    </row>
    <row r="284" s="22" customFormat="1" ht="25" customHeight="1" spans="1:12">
      <c r="A284" s="22" t="str">
        <f t="shared" si="6"/>
        <v>G2401809.4331809.4810.048</v>
      </c>
      <c r="B284" s="39" t="s">
        <v>982</v>
      </c>
      <c r="C284" s="39" t="s">
        <v>990</v>
      </c>
      <c r="D284" s="39">
        <v>276</v>
      </c>
      <c r="E284" s="35" t="s">
        <v>12</v>
      </c>
      <c r="F284" s="35" t="s">
        <v>184</v>
      </c>
      <c r="G284" s="9">
        <v>430381</v>
      </c>
      <c r="H284" s="9" t="s">
        <v>50</v>
      </c>
      <c r="I284" s="9" t="s">
        <v>43</v>
      </c>
      <c r="J284" s="9">
        <v>1809.433</v>
      </c>
      <c r="K284" s="9">
        <v>1809.481</v>
      </c>
      <c r="L284" s="9">
        <v>0.048</v>
      </c>
    </row>
    <row r="285" s="22" customFormat="1" ht="25" customHeight="1" spans="1:12">
      <c r="A285" s="22" t="str">
        <f t="shared" si="6"/>
        <v>G2401809.7861809.9030.117</v>
      </c>
      <c r="B285" s="39" t="s">
        <v>982</v>
      </c>
      <c r="C285" s="39" t="s">
        <v>990</v>
      </c>
      <c r="D285" s="39">
        <v>277</v>
      </c>
      <c r="E285" s="35" t="s">
        <v>12</v>
      </c>
      <c r="F285" s="35" t="s">
        <v>184</v>
      </c>
      <c r="G285" s="9">
        <v>430381</v>
      </c>
      <c r="H285" s="9" t="s">
        <v>50</v>
      </c>
      <c r="I285" s="9" t="s">
        <v>43</v>
      </c>
      <c r="J285" s="9">
        <v>1809.786</v>
      </c>
      <c r="K285" s="9">
        <v>1809.903</v>
      </c>
      <c r="L285" s="9">
        <v>0.117</v>
      </c>
    </row>
    <row r="286" s="22" customFormat="1" ht="25" customHeight="1" spans="1:12">
      <c r="A286" s="22" t="str">
        <f t="shared" si="6"/>
        <v>G2401809.9271809.9670.04</v>
      </c>
      <c r="B286" s="39" t="s">
        <v>982</v>
      </c>
      <c r="C286" s="39" t="s">
        <v>990</v>
      </c>
      <c r="D286" s="39">
        <v>278</v>
      </c>
      <c r="E286" s="35" t="s">
        <v>12</v>
      </c>
      <c r="F286" s="35" t="s">
        <v>184</v>
      </c>
      <c r="G286" s="9">
        <v>430381</v>
      </c>
      <c r="H286" s="9" t="s">
        <v>50</v>
      </c>
      <c r="I286" s="9" t="s">
        <v>43</v>
      </c>
      <c r="J286" s="9">
        <v>1809.927</v>
      </c>
      <c r="K286" s="9">
        <v>1809.967</v>
      </c>
      <c r="L286" s="9">
        <v>0.04</v>
      </c>
    </row>
    <row r="287" s="22" customFormat="1" ht="25" customHeight="1" spans="1:12">
      <c r="A287" s="22" t="str">
        <f t="shared" si="6"/>
        <v>G354510.206510.2440.038</v>
      </c>
      <c r="B287" s="39" t="s">
        <v>982</v>
      </c>
      <c r="C287" s="39" t="s">
        <v>990</v>
      </c>
      <c r="D287" s="39">
        <v>279</v>
      </c>
      <c r="E287" s="35" t="s">
        <v>12</v>
      </c>
      <c r="F287" s="35" t="s">
        <v>184</v>
      </c>
      <c r="G287" s="9">
        <v>430381</v>
      </c>
      <c r="H287" s="9" t="s">
        <v>831</v>
      </c>
      <c r="I287" s="9" t="s">
        <v>43</v>
      </c>
      <c r="J287" s="9">
        <v>510.206</v>
      </c>
      <c r="K287" s="9">
        <v>510.244</v>
      </c>
      <c r="L287" s="9">
        <v>0.038</v>
      </c>
    </row>
    <row r="288" s="22" customFormat="1" ht="25" customHeight="1" spans="1:12">
      <c r="A288" s="22" t="str">
        <f t="shared" si="6"/>
        <v>G354510.319510.3450.026</v>
      </c>
      <c r="B288" s="39" t="s">
        <v>982</v>
      </c>
      <c r="C288" s="39" t="s">
        <v>990</v>
      </c>
      <c r="D288" s="39">
        <v>280</v>
      </c>
      <c r="E288" s="35" t="s">
        <v>12</v>
      </c>
      <c r="F288" s="35" t="s">
        <v>184</v>
      </c>
      <c r="G288" s="9">
        <v>430381</v>
      </c>
      <c r="H288" s="9" t="s">
        <v>831</v>
      </c>
      <c r="I288" s="9" t="s">
        <v>43</v>
      </c>
      <c r="J288" s="9">
        <v>510.319</v>
      </c>
      <c r="K288" s="9">
        <v>510.345</v>
      </c>
      <c r="L288" s="9">
        <v>0.026</v>
      </c>
    </row>
    <row r="289" s="22" customFormat="1" ht="25" customHeight="1" spans="1:12">
      <c r="A289" s="22" t="str">
        <f t="shared" si="6"/>
        <v>G354510.811510.8680.057</v>
      </c>
      <c r="B289" s="39" t="s">
        <v>982</v>
      </c>
      <c r="C289" s="39" t="s">
        <v>990</v>
      </c>
      <c r="D289" s="39">
        <v>281</v>
      </c>
      <c r="E289" s="35" t="s">
        <v>12</v>
      </c>
      <c r="F289" s="35" t="s">
        <v>184</v>
      </c>
      <c r="G289" s="9">
        <v>430381</v>
      </c>
      <c r="H289" s="9" t="s">
        <v>831</v>
      </c>
      <c r="I289" s="9" t="s">
        <v>43</v>
      </c>
      <c r="J289" s="9">
        <v>510.811</v>
      </c>
      <c r="K289" s="9">
        <v>510.868</v>
      </c>
      <c r="L289" s="9">
        <v>0.057</v>
      </c>
    </row>
    <row r="290" s="22" customFormat="1" ht="25" customHeight="1" spans="1:12">
      <c r="A290" s="22" t="str">
        <f t="shared" si="6"/>
        <v>G354510.945511.3150.37</v>
      </c>
      <c r="B290" s="39" t="s">
        <v>982</v>
      </c>
      <c r="C290" s="39" t="s">
        <v>990</v>
      </c>
      <c r="D290" s="39">
        <v>282</v>
      </c>
      <c r="E290" s="35" t="s">
        <v>12</v>
      </c>
      <c r="F290" s="35" t="s">
        <v>184</v>
      </c>
      <c r="G290" s="9">
        <v>430381</v>
      </c>
      <c r="H290" s="9" t="s">
        <v>831</v>
      </c>
      <c r="I290" s="9" t="s">
        <v>43</v>
      </c>
      <c r="J290" s="9">
        <v>510.945</v>
      </c>
      <c r="K290" s="9">
        <v>511.315</v>
      </c>
      <c r="L290" s="9">
        <v>0.37</v>
      </c>
    </row>
    <row r="291" s="22" customFormat="1" ht="25" customHeight="1" spans="1:12">
      <c r="A291" s="22" t="str">
        <f t="shared" si="6"/>
        <v>G354511.365511.4050.04</v>
      </c>
      <c r="B291" s="39" t="s">
        <v>982</v>
      </c>
      <c r="C291" s="39" t="s">
        <v>990</v>
      </c>
      <c r="D291" s="39">
        <v>283</v>
      </c>
      <c r="E291" s="35" t="s">
        <v>12</v>
      </c>
      <c r="F291" s="35" t="s">
        <v>184</v>
      </c>
      <c r="G291" s="9">
        <v>430381</v>
      </c>
      <c r="H291" s="9" t="s">
        <v>831</v>
      </c>
      <c r="I291" s="9" t="s">
        <v>43</v>
      </c>
      <c r="J291" s="9">
        <v>511.365</v>
      </c>
      <c r="K291" s="9">
        <v>511.405</v>
      </c>
      <c r="L291" s="9">
        <v>0.04</v>
      </c>
    </row>
    <row r="292" s="22" customFormat="1" ht="25" customHeight="1" spans="1:12">
      <c r="A292" s="22" t="str">
        <f t="shared" si="6"/>
        <v>G354512.452512.480.028</v>
      </c>
      <c r="B292" s="39" t="s">
        <v>982</v>
      </c>
      <c r="C292" s="39" t="s">
        <v>990</v>
      </c>
      <c r="D292" s="39">
        <v>284</v>
      </c>
      <c r="E292" s="35" t="s">
        <v>12</v>
      </c>
      <c r="F292" s="35" t="s">
        <v>184</v>
      </c>
      <c r="G292" s="9">
        <v>430381</v>
      </c>
      <c r="H292" s="9" t="s">
        <v>831</v>
      </c>
      <c r="I292" s="9" t="s">
        <v>43</v>
      </c>
      <c r="J292" s="9">
        <v>512.452</v>
      </c>
      <c r="K292" s="9">
        <v>512.48</v>
      </c>
      <c r="L292" s="9">
        <v>0.028</v>
      </c>
    </row>
    <row r="293" s="22" customFormat="1" ht="25" customHeight="1" spans="1:12">
      <c r="A293" s="22" t="str">
        <f t="shared" si="6"/>
        <v>G354526.575526.8520.277</v>
      </c>
      <c r="B293" s="39" t="s">
        <v>982</v>
      </c>
      <c r="C293" s="39" t="s">
        <v>990</v>
      </c>
      <c r="D293" s="39">
        <v>285</v>
      </c>
      <c r="E293" s="35" t="s">
        <v>12</v>
      </c>
      <c r="F293" s="35" t="s">
        <v>184</v>
      </c>
      <c r="G293" s="9">
        <v>430381</v>
      </c>
      <c r="H293" s="9" t="s">
        <v>831</v>
      </c>
      <c r="I293" s="9" t="s">
        <v>64</v>
      </c>
      <c r="J293" s="9">
        <v>526.575</v>
      </c>
      <c r="K293" s="9">
        <v>526.852</v>
      </c>
      <c r="L293" s="9">
        <v>0.277</v>
      </c>
    </row>
    <row r="294" s="22" customFormat="1" ht="25" customHeight="1" spans="1:12">
      <c r="A294" s="22" t="str">
        <f t="shared" si="6"/>
        <v>G354527.964528.0030.039</v>
      </c>
      <c r="B294" s="39" t="s">
        <v>982</v>
      </c>
      <c r="C294" s="39" t="s">
        <v>990</v>
      </c>
      <c r="D294" s="39">
        <v>286</v>
      </c>
      <c r="E294" s="35" t="s">
        <v>12</v>
      </c>
      <c r="F294" s="35" t="s">
        <v>184</v>
      </c>
      <c r="G294" s="9">
        <v>430381</v>
      </c>
      <c r="H294" s="9" t="s">
        <v>831</v>
      </c>
      <c r="I294" s="9" t="s">
        <v>43</v>
      </c>
      <c r="J294" s="9">
        <v>527.964</v>
      </c>
      <c r="K294" s="9">
        <v>528.003</v>
      </c>
      <c r="L294" s="9">
        <v>0.039</v>
      </c>
    </row>
    <row r="295" s="22" customFormat="1" ht="25" customHeight="1" spans="1:12">
      <c r="A295" s="22" t="str">
        <f t="shared" si="6"/>
        <v>G354528.154528.3620.208</v>
      </c>
      <c r="B295" s="39" t="s">
        <v>982</v>
      </c>
      <c r="C295" s="39" t="s">
        <v>990</v>
      </c>
      <c r="D295" s="39">
        <v>287</v>
      </c>
      <c r="E295" s="35" t="s">
        <v>12</v>
      </c>
      <c r="F295" s="35" t="s">
        <v>184</v>
      </c>
      <c r="G295" s="9">
        <v>430381</v>
      </c>
      <c r="H295" s="9" t="s">
        <v>831</v>
      </c>
      <c r="I295" s="9" t="s">
        <v>43</v>
      </c>
      <c r="J295" s="9">
        <v>528.154</v>
      </c>
      <c r="K295" s="9">
        <v>528.362</v>
      </c>
      <c r="L295" s="9">
        <v>0.208</v>
      </c>
    </row>
    <row r="296" s="22" customFormat="1" ht="25" customHeight="1" spans="1:12">
      <c r="A296" s="22" t="str">
        <f t="shared" ref="A296:A359" si="7">H296&amp;J296&amp;K296&amp;L296</f>
        <v>G354528.389528.5260.137</v>
      </c>
      <c r="B296" s="39" t="s">
        <v>982</v>
      </c>
      <c r="C296" s="39" t="s">
        <v>990</v>
      </c>
      <c r="D296" s="39">
        <v>288</v>
      </c>
      <c r="E296" s="35" t="s">
        <v>12</v>
      </c>
      <c r="F296" s="35" t="s">
        <v>184</v>
      </c>
      <c r="G296" s="9">
        <v>430381</v>
      </c>
      <c r="H296" s="9" t="s">
        <v>831</v>
      </c>
      <c r="I296" s="9" t="s">
        <v>43</v>
      </c>
      <c r="J296" s="9">
        <v>528.389</v>
      </c>
      <c r="K296" s="9">
        <v>528.526</v>
      </c>
      <c r="L296" s="9">
        <v>0.137</v>
      </c>
    </row>
    <row r="297" s="22" customFormat="1" ht="25" customHeight="1" spans="1:12">
      <c r="A297" s="22" t="str">
        <f t="shared" si="7"/>
        <v>G354552.153552.1650.012</v>
      </c>
      <c r="B297" s="39" t="s">
        <v>982</v>
      </c>
      <c r="C297" s="39" t="s">
        <v>990</v>
      </c>
      <c r="D297" s="39">
        <v>289</v>
      </c>
      <c r="E297" s="35" t="s">
        <v>12</v>
      </c>
      <c r="F297" s="35" t="s">
        <v>184</v>
      </c>
      <c r="G297" s="9">
        <v>430381</v>
      </c>
      <c r="H297" s="9" t="s">
        <v>831</v>
      </c>
      <c r="I297" s="9" t="s">
        <v>58</v>
      </c>
      <c r="J297" s="9">
        <v>552.153</v>
      </c>
      <c r="K297" s="9">
        <v>552.165</v>
      </c>
      <c r="L297" s="9">
        <v>0.012</v>
      </c>
    </row>
    <row r="298" s="22" customFormat="1" ht="25" customHeight="1" spans="1:12">
      <c r="A298" s="22" t="str">
        <f t="shared" si="7"/>
        <v>G354552.268552.2860.018</v>
      </c>
      <c r="B298" s="39" t="s">
        <v>982</v>
      </c>
      <c r="C298" s="39" t="s">
        <v>990</v>
      </c>
      <c r="D298" s="39">
        <v>290</v>
      </c>
      <c r="E298" s="35" t="s">
        <v>12</v>
      </c>
      <c r="F298" s="35" t="s">
        <v>184</v>
      </c>
      <c r="G298" s="9">
        <v>430381</v>
      </c>
      <c r="H298" s="9" t="s">
        <v>831</v>
      </c>
      <c r="I298" s="9" t="s">
        <v>58</v>
      </c>
      <c r="J298" s="9">
        <v>552.268</v>
      </c>
      <c r="K298" s="9">
        <v>552.286</v>
      </c>
      <c r="L298" s="9">
        <v>0.018</v>
      </c>
    </row>
    <row r="299" s="22" customFormat="1" ht="25" customHeight="1" spans="1:12">
      <c r="A299" s="22" t="str">
        <f t="shared" si="7"/>
        <v>G354552.656552.6880.032</v>
      </c>
      <c r="B299" s="39" t="s">
        <v>982</v>
      </c>
      <c r="C299" s="39" t="s">
        <v>990</v>
      </c>
      <c r="D299" s="39">
        <v>291</v>
      </c>
      <c r="E299" s="35" t="s">
        <v>12</v>
      </c>
      <c r="F299" s="35" t="s">
        <v>184</v>
      </c>
      <c r="G299" s="9">
        <v>430381</v>
      </c>
      <c r="H299" s="9" t="s">
        <v>831</v>
      </c>
      <c r="I299" s="9" t="s">
        <v>58</v>
      </c>
      <c r="J299" s="9">
        <v>552.656</v>
      </c>
      <c r="K299" s="9">
        <v>552.688</v>
      </c>
      <c r="L299" s="9">
        <v>0.032</v>
      </c>
    </row>
    <row r="300" s="22" customFormat="1" ht="25" customHeight="1" spans="1:12">
      <c r="A300" s="22" t="str">
        <f t="shared" si="7"/>
        <v>G354553.148553.230.082</v>
      </c>
      <c r="B300" s="39" t="s">
        <v>982</v>
      </c>
      <c r="C300" s="39" t="s">
        <v>990</v>
      </c>
      <c r="D300" s="39">
        <v>292</v>
      </c>
      <c r="E300" s="35" t="s">
        <v>12</v>
      </c>
      <c r="F300" s="35" t="s">
        <v>184</v>
      </c>
      <c r="G300" s="9">
        <v>430381</v>
      </c>
      <c r="H300" s="9" t="s">
        <v>831</v>
      </c>
      <c r="I300" s="9" t="s">
        <v>58</v>
      </c>
      <c r="J300" s="9">
        <v>553.148</v>
      </c>
      <c r="K300" s="9">
        <v>553.23</v>
      </c>
      <c r="L300" s="9">
        <v>0.082</v>
      </c>
    </row>
    <row r="301" s="22" customFormat="1" ht="25" customHeight="1" spans="1:12">
      <c r="A301" s="22" t="str">
        <f t="shared" si="7"/>
        <v>G354553.395553.4290.034</v>
      </c>
      <c r="B301" s="39" t="s">
        <v>982</v>
      </c>
      <c r="C301" s="39" t="s">
        <v>990</v>
      </c>
      <c r="D301" s="39">
        <v>293</v>
      </c>
      <c r="E301" s="35" t="s">
        <v>12</v>
      </c>
      <c r="F301" s="35" t="s">
        <v>184</v>
      </c>
      <c r="G301" s="9">
        <v>430381</v>
      </c>
      <c r="H301" s="9" t="s">
        <v>831</v>
      </c>
      <c r="I301" s="9" t="s">
        <v>58</v>
      </c>
      <c r="J301" s="9">
        <v>553.395</v>
      </c>
      <c r="K301" s="9">
        <v>553.429</v>
      </c>
      <c r="L301" s="9">
        <v>0.034</v>
      </c>
    </row>
    <row r="302" s="22" customFormat="1" ht="25" customHeight="1" spans="1:12">
      <c r="A302" s="22" t="str">
        <f t="shared" si="7"/>
        <v>S2226.3796.4130.034</v>
      </c>
      <c r="B302" s="39" t="s">
        <v>982</v>
      </c>
      <c r="C302" s="39" t="s">
        <v>979</v>
      </c>
      <c r="D302" s="39">
        <v>294</v>
      </c>
      <c r="E302" s="35" t="s">
        <v>12</v>
      </c>
      <c r="F302" s="35" t="s">
        <v>184</v>
      </c>
      <c r="G302" s="9">
        <v>430381</v>
      </c>
      <c r="H302" s="9" t="s">
        <v>991</v>
      </c>
      <c r="I302" s="9" t="s">
        <v>64</v>
      </c>
      <c r="J302" s="9">
        <v>6.379</v>
      </c>
      <c r="K302" s="9">
        <v>6.413</v>
      </c>
      <c r="L302" s="9">
        <v>0.034</v>
      </c>
    </row>
    <row r="303" s="22" customFormat="1" ht="25" customHeight="1" spans="1:12">
      <c r="A303" s="22" t="str">
        <f t="shared" si="7"/>
        <v>S2229.6819.7050.024</v>
      </c>
      <c r="B303" s="39" t="s">
        <v>982</v>
      </c>
      <c r="C303" s="39" t="s">
        <v>979</v>
      </c>
      <c r="D303" s="39">
        <v>295</v>
      </c>
      <c r="E303" s="35" t="s">
        <v>12</v>
      </c>
      <c r="F303" s="35" t="s">
        <v>184</v>
      </c>
      <c r="G303" s="9">
        <v>430381</v>
      </c>
      <c r="H303" s="9" t="s">
        <v>991</v>
      </c>
      <c r="I303" s="9" t="s">
        <v>64</v>
      </c>
      <c r="J303" s="9">
        <v>9.681</v>
      </c>
      <c r="K303" s="9">
        <v>9.705</v>
      </c>
      <c r="L303" s="9">
        <v>0.024</v>
      </c>
    </row>
    <row r="304" s="22" customFormat="1" ht="25" customHeight="1" spans="1:12">
      <c r="A304" s="22" t="str">
        <f t="shared" si="7"/>
        <v>S22210.83710.8740.037</v>
      </c>
      <c r="B304" s="39" t="s">
        <v>982</v>
      </c>
      <c r="C304" s="39" t="s">
        <v>979</v>
      </c>
      <c r="D304" s="39">
        <v>296</v>
      </c>
      <c r="E304" s="35" t="s">
        <v>12</v>
      </c>
      <c r="F304" s="35" t="s">
        <v>184</v>
      </c>
      <c r="G304" s="9">
        <v>430381</v>
      </c>
      <c r="H304" s="9" t="s">
        <v>991</v>
      </c>
      <c r="I304" s="9" t="s">
        <v>64</v>
      </c>
      <c r="J304" s="9">
        <v>10.837</v>
      </c>
      <c r="K304" s="9">
        <v>10.874</v>
      </c>
      <c r="L304" s="9">
        <v>0.037</v>
      </c>
    </row>
    <row r="305" s="22" customFormat="1" ht="25" customHeight="1" spans="1:12">
      <c r="A305" s="22" t="str">
        <f t="shared" si="7"/>
        <v>S22217.01217.030.018</v>
      </c>
      <c r="B305" s="39" t="s">
        <v>982</v>
      </c>
      <c r="C305" s="39" t="s">
        <v>979</v>
      </c>
      <c r="D305" s="39">
        <v>297</v>
      </c>
      <c r="E305" s="35" t="s">
        <v>12</v>
      </c>
      <c r="F305" s="35" t="s">
        <v>184</v>
      </c>
      <c r="G305" s="9">
        <v>430381</v>
      </c>
      <c r="H305" s="9" t="s">
        <v>991</v>
      </c>
      <c r="I305" s="9" t="s">
        <v>64</v>
      </c>
      <c r="J305" s="9">
        <v>17.012</v>
      </c>
      <c r="K305" s="9">
        <v>17.03</v>
      </c>
      <c r="L305" s="9">
        <v>0.018</v>
      </c>
    </row>
    <row r="306" s="22" customFormat="1" ht="25" customHeight="1" spans="1:12">
      <c r="A306" s="22" t="str">
        <f t="shared" si="7"/>
        <v>S2221818.1210.121</v>
      </c>
      <c r="B306" s="39" t="s">
        <v>982</v>
      </c>
      <c r="C306" s="39" t="s">
        <v>979</v>
      </c>
      <c r="D306" s="39">
        <v>298</v>
      </c>
      <c r="E306" s="35" t="s">
        <v>12</v>
      </c>
      <c r="F306" s="35" t="s">
        <v>184</v>
      </c>
      <c r="G306" s="9">
        <v>430381</v>
      </c>
      <c r="H306" s="9" t="s">
        <v>991</v>
      </c>
      <c r="I306" s="9" t="s">
        <v>64</v>
      </c>
      <c r="J306" s="9">
        <v>18</v>
      </c>
      <c r="K306" s="9">
        <v>18.121</v>
      </c>
      <c r="L306" s="9">
        <v>0.121</v>
      </c>
    </row>
    <row r="307" s="22" customFormat="1" ht="25" customHeight="1" spans="1:12">
      <c r="A307" s="22" t="str">
        <f t="shared" si="7"/>
        <v>S22231.2831.3030.023</v>
      </c>
      <c r="B307" s="39" t="s">
        <v>982</v>
      </c>
      <c r="C307" s="39" t="s">
        <v>979</v>
      </c>
      <c r="D307" s="39">
        <v>299</v>
      </c>
      <c r="E307" s="35" t="s">
        <v>12</v>
      </c>
      <c r="F307" s="35" t="s">
        <v>184</v>
      </c>
      <c r="G307" s="9">
        <v>430381</v>
      </c>
      <c r="H307" s="9" t="s">
        <v>991</v>
      </c>
      <c r="I307" s="9" t="s">
        <v>58</v>
      </c>
      <c r="J307" s="9">
        <v>31.28</v>
      </c>
      <c r="K307" s="9">
        <v>31.303</v>
      </c>
      <c r="L307" s="9">
        <v>0.023</v>
      </c>
    </row>
    <row r="308" s="22" customFormat="1" ht="25" customHeight="1" spans="1:12">
      <c r="A308" s="22" t="str">
        <f t="shared" si="7"/>
        <v>S22234.60634.6460.04</v>
      </c>
      <c r="B308" s="39" t="s">
        <v>982</v>
      </c>
      <c r="C308" s="39" t="s">
        <v>979</v>
      </c>
      <c r="D308" s="39">
        <v>300</v>
      </c>
      <c r="E308" s="35" t="s">
        <v>12</v>
      </c>
      <c r="F308" s="35" t="s">
        <v>184</v>
      </c>
      <c r="G308" s="9">
        <v>430381</v>
      </c>
      <c r="H308" s="9" t="s">
        <v>991</v>
      </c>
      <c r="I308" s="9" t="s">
        <v>58</v>
      </c>
      <c r="J308" s="9">
        <v>34.606</v>
      </c>
      <c r="K308" s="9">
        <v>34.646</v>
      </c>
      <c r="L308" s="9">
        <v>0.04</v>
      </c>
    </row>
    <row r="309" s="22" customFormat="1" ht="25" customHeight="1" spans="1:12">
      <c r="A309" s="22" t="str">
        <f t="shared" si="7"/>
        <v>S22235.35835.3890.031</v>
      </c>
      <c r="B309" s="39" t="s">
        <v>982</v>
      </c>
      <c r="C309" s="39" t="s">
        <v>979</v>
      </c>
      <c r="D309" s="39">
        <v>301</v>
      </c>
      <c r="E309" s="35" t="s">
        <v>12</v>
      </c>
      <c r="F309" s="35" t="s">
        <v>184</v>
      </c>
      <c r="G309" s="9">
        <v>430381</v>
      </c>
      <c r="H309" s="9" t="s">
        <v>991</v>
      </c>
      <c r="I309" s="9" t="s">
        <v>58</v>
      </c>
      <c r="J309" s="9">
        <v>35.358</v>
      </c>
      <c r="K309" s="9">
        <v>35.389</v>
      </c>
      <c r="L309" s="9">
        <v>0.031</v>
      </c>
    </row>
    <row r="310" s="22" customFormat="1" ht="25" customHeight="1" spans="1:12">
      <c r="A310" s="22" t="str">
        <f t="shared" si="7"/>
        <v>S22236.75136.8620.111</v>
      </c>
      <c r="B310" s="39" t="s">
        <v>982</v>
      </c>
      <c r="C310" s="39" t="s">
        <v>979</v>
      </c>
      <c r="D310" s="39">
        <v>302</v>
      </c>
      <c r="E310" s="35" t="s">
        <v>12</v>
      </c>
      <c r="F310" s="35" t="s">
        <v>184</v>
      </c>
      <c r="G310" s="9">
        <v>430381</v>
      </c>
      <c r="H310" s="9" t="s">
        <v>991</v>
      </c>
      <c r="I310" s="9" t="s">
        <v>58</v>
      </c>
      <c r="J310" s="9">
        <v>36.751</v>
      </c>
      <c r="K310" s="9">
        <v>36.862</v>
      </c>
      <c r="L310" s="9">
        <v>0.111</v>
      </c>
    </row>
    <row r="311" s="22" customFormat="1" ht="25" customHeight="1" spans="1:12">
      <c r="A311" s="22" t="str">
        <f t="shared" si="7"/>
        <v>S22237.2437.3980.158</v>
      </c>
      <c r="B311" s="39" t="s">
        <v>982</v>
      </c>
      <c r="C311" s="39" t="s">
        <v>979</v>
      </c>
      <c r="D311" s="39">
        <v>303</v>
      </c>
      <c r="E311" s="35" t="s">
        <v>12</v>
      </c>
      <c r="F311" s="35" t="s">
        <v>184</v>
      </c>
      <c r="G311" s="9">
        <v>430381</v>
      </c>
      <c r="H311" s="9" t="s">
        <v>991</v>
      </c>
      <c r="I311" s="9" t="s">
        <v>58</v>
      </c>
      <c r="J311" s="9">
        <v>37.24</v>
      </c>
      <c r="K311" s="9">
        <v>37.398</v>
      </c>
      <c r="L311" s="9">
        <v>0.158</v>
      </c>
    </row>
    <row r="312" s="22" customFormat="1" ht="25" customHeight="1" spans="1:12">
      <c r="A312" s="22" t="str">
        <f t="shared" si="7"/>
        <v>S22239.59239.620.028</v>
      </c>
      <c r="B312" s="39" t="s">
        <v>982</v>
      </c>
      <c r="C312" s="39" t="s">
        <v>979</v>
      </c>
      <c r="D312" s="39">
        <v>304</v>
      </c>
      <c r="E312" s="35" t="s">
        <v>12</v>
      </c>
      <c r="F312" s="35" t="s">
        <v>184</v>
      </c>
      <c r="G312" s="9">
        <v>430381</v>
      </c>
      <c r="H312" s="9" t="s">
        <v>991</v>
      </c>
      <c r="I312" s="9" t="s">
        <v>64</v>
      </c>
      <c r="J312" s="9">
        <v>39.592</v>
      </c>
      <c r="K312" s="9">
        <v>39.62</v>
      </c>
      <c r="L312" s="9">
        <v>0.028</v>
      </c>
    </row>
    <row r="313" s="22" customFormat="1" ht="25" customHeight="1" spans="1:12">
      <c r="A313" s="22" t="str">
        <f t="shared" si="7"/>
        <v>S22246.77446.8210.047</v>
      </c>
      <c r="B313" s="39" t="s">
        <v>982</v>
      </c>
      <c r="C313" s="39" t="s">
        <v>979</v>
      </c>
      <c r="D313" s="39">
        <v>305</v>
      </c>
      <c r="E313" s="35" t="s">
        <v>12</v>
      </c>
      <c r="F313" s="35" t="s">
        <v>184</v>
      </c>
      <c r="G313" s="9">
        <v>430381</v>
      </c>
      <c r="H313" s="9" t="s">
        <v>991</v>
      </c>
      <c r="I313" s="9" t="s">
        <v>64</v>
      </c>
      <c r="J313" s="9">
        <v>46.774</v>
      </c>
      <c r="K313" s="9">
        <v>46.821</v>
      </c>
      <c r="L313" s="9">
        <v>0.047</v>
      </c>
    </row>
    <row r="314" s="22" customFormat="1" ht="25" customHeight="1" spans="1:12">
      <c r="A314" s="22" t="str">
        <f t="shared" si="7"/>
        <v>S22247.61547.6420.027</v>
      </c>
      <c r="B314" s="39" t="s">
        <v>982</v>
      </c>
      <c r="C314" s="39" t="s">
        <v>979</v>
      </c>
      <c r="D314" s="39">
        <v>306</v>
      </c>
      <c r="E314" s="35" t="s">
        <v>12</v>
      </c>
      <c r="F314" s="35" t="s">
        <v>184</v>
      </c>
      <c r="G314" s="9">
        <v>430381</v>
      </c>
      <c r="H314" s="9" t="s">
        <v>991</v>
      </c>
      <c r="I314" s="9" t="s">
        <v>64</v>
      </c>
      <c r="J314" s="9">
        <v>47.615</v>
      </c>
      <c r="K314" s="9">
        <v>47.642</v>
      </c>
      <c r="L314" s="9">
        <v>0.027</v>
      </c>
    </row>
    <row r="315" s="22" customFormat="1" ht="25" customHeight="1" spans="1:12">
      <c r="A315" s="22" t="str">
        <f t="shared" si="7"/>
        <v>S22248.1348.1590.029</v>
      </c>
      <c r="B315" s="39" t="s">
        <v>982</v>
      </c>
      <c r="C315" s="39" t="s">
        <v>979</v>
      </c>
      <c r="D315" s="39">
        <v>307</v>
      </c>
      <c r="E315" s="35" t="s">
        <v>12</v>
      </c>
      <c r="F315" s="35" t="s">
        <v>184</v>
      </c>
      <c r="G315" s="9">
        <v>430381</v>
      </c>
      <c r="H315" s="9" t="s">
        <v>991</v>
      </c>
      <c r="I315" s="9" t="s">
        <v>64</v>
      </c>
      <c r="J315" s="9">
        <v>48.13</v>
      </c>
      <c r="K315" s="9">
        <v>48.159</v>
      </c>
      <c r="L315" s="9">
        <v>0.029</v>
      </c>
    </row>
    <row r="316" s="22" customFormat="1" ht="25" customHeight="1" spans="1:12">
      <c r="A316" s="22" t="str">
        <f t="shared" si="7"/>
        <v>S22248.50448.5260.022</v>
      </c>
      <c r="B316" s="39" t="s">
        <v>982</v>
      </c>
      <c r="C316" s="39" t="s">
        <v>979</v>
      </c>
      <c r="D316" s="39">
        <v>308</v>
      </c>
      <c r="E316" s="35" t="s">
        <v>12</v>
      </c>
      <c r="F316" s="35" t="s">
        <v>184</v>
      </c>
      <c r="G316" s="9">
        <v>430381</v>
      </c>
      <c r="H316" s="9" t="s">
        <v>991</v>
      </c>
      <c r="I316" s="9" t="s">
        <v>64</v>
      </c>
      <c r="J316" s="9">
        <v>48.504</v>
      </c>
      <c r="K316" s="9">
        <v>48.526</v>
      </c>
      <c r="L316" s="9">
        <v>0.022</v>
      </c>
    </row>
    <row r="317" s="22" customFormat="1" ht="25" customHeight="1" spans="1:12">
      <c r="A317" s="22" t="str">
        <f t="shared" si="7"/>
        <v>S22248.53848.5720.034</v>
      </c>
      <c r="B317" s="39" t="s">
        <v>982</v>
      </c>
      <c r="C317" s="39" t="s">
        <v>979</v>
      </c>
      <c r="D317" s="39">
        <v>309</v>
      </c>
      <c r="E317" s="35" t="s">
        <v>12</v>
      </c>
      <c r="F317" s="35" t="s">
        <v>184</v>
      </c>
      <c r="G317" s="9">
        <v>430381</v>
      </c>
      <c r="H317" s="9" t="s">
        <v>991</v>
      </c>
      <c r="I317" s="9" t="s">
        <v>64</v>
      </c>
      <c r="J317" s="9">
        <v>48.538</v>
      </c>
      <c r="K317" s="9">
        <v>48.572</v>
      </c>
      <c r="L317" s="9">
        <v>0.034</v>
      </c>
    </row>
    <row r="318" s="22" customFormat="1" ht="25" customHeight="1" spans="1:12">
      <c r="A318" s="22" t="str">
        <f t="shared" si="7"/>
        <v>S22260.14160.1760.035</v>
      </c>
      <c r="B318" s="39" t="s">
        <v>982</v>
      </c>
      <c r="C318" s="39" t="s">
        <v>979</v>
      </c>
      <c r="D318" s="39">
        <v>310</v>
      </c>
      <c r="E318" s="35" t="s">
        <v>12</v>
      </c>
      <c r="F318" s="35" t="s">
        <v>184</v>
      </c>
      <c r="G318" s="9">
        <v>430381</v>
      </c>
      <c r="H318" s="9" t="s">
        <v>991</v>
      </c>
      <c r="I318" s="9" t="s">
        <v>43</v>
      </c>
      <c r="J318" s="9">
        <v>60.141</v>
      </c>
      <c r="K318" s="9">
        <v>60.176</v>
      </c>
      <c r="L318" s="9">
        <v>0.035</v>
      </c>
    </row>
    <row r="319" s="22" customFormat="1" ht="25" customHeight="1" spans="1:12">
      <c r="A319" s="22" t="str">
        <f t="shared" si="7"/>
        <v>S22262.0362.0610.031</v>
      </c>
      <c r="B319" s="39" t="s">
        <v>982</v>
      </c>
      <c r="C319" s="39" t="s">
        <v>979</v>
      </c>
      <c r="D319" s="39">
        <v>311</v>
      </c>
      <c r="E319" s="35" t="s">
        <v>12</v>
      </c>
      <c r="F319" s="35" t="s">
        <v>184</v>
      </c>
      <c r="G319" s="9">
        <v>430381</v>
      </c>
      <c r="H319" s="9" t="s">
        <v>991</v>
      </c>
      <c r="I319" s="9" t="s">
        <v>43</v>
      </c>
      <c r="J319" s="9">
        <v>62.03</v>
      </c>
      <c r="K319" s="9">
        <v>62.061</v>
      </c>
      <c r="L319" s="9">
        <v>0.031</v>
      </c>
    </row>
    <row r="320" s="22" customFormat="1" ht="25" customHeight="1" spans="1:12">
      <c r="A320" s="22" t="str">
        <f t="shared" si="7"/>
        <v>S22262.77362.8070.034</v>
      </c>
      <c r="B320" s="39" t="s">
        <v>982</v>
      </c>
      <c r="C320" s="39" t="s">
        <v>979</v>
      </c>
      <c r="D320" s="39">
        <v>312</v>
      </c>
      <c r="E320" s="35" t="s">
        <v>12</v>
      </c>
      <c r="F320" s="35" t="s">
        <v>184</v>
      </c>
      <c r="G320" s="9">
        <v>430381</v>
      </c>
      <c r="H320" s="9" t="s">
        <v>991</v>
      </c>
      <c r="I320" s="9" t="s">
        <v>43</v>
      </c>
      <c r="J320" s="9">
        <v>62.773</v>
      </c>
      <c r="K320" s="9">
        <v>62.807</v>
      </c>
      <c r="L320" s="9">
        <v>0.034</v>
      </c>
    </row>
    <row r="321" s="22" customFormat="1" ht="25" customHeight="1" spans="1:12">
      <c r="A321" s="22" t="str">
        <f t="shared" si="7"/>
        <v>S22263.61363.6310.018</v>
      </c>
      <c r="B321" s="39" t="s">
        <v>982</v>
      </c>
      <c r="C321" s="39" t="s">
        <v>979</v>
      </c>
      <c r="D321" s="39">
        <v>313</v>
      </c>
      <c r="E321" s="35" t="s">
        <v>12</v>
      </c>
      <c r="F321" s="35" t="s">
        <v>184</v>
      </c>
      <c r="G321" s="9">
        <v>430381</v>
      </c>
      <c r="H321" s="9" t="s">
        <v>991</v>
      </c>
      <c r="I321" s="9" t="s">
        <v>43</v>
      </c>
      <c r="J321" s="9">
        <v>63.613</v>
      </c>
      <c r="K321" s="9">
        <v>63.631</v>
      </c>
      <c r="L321" s="9">
        <v>0.018</v>
      </c>
    </row>
    <row r="322" s="22" customFormat="1" ht="25" customHeight="1" spans="1:12">
      <c r="A322" s="22" t="str">
        <f t="shared" si="7"/>
        <v>S22263.88863.9320.044</v>
      </c>
      <c r="B322" s="39" t="s">
        <v>982</v>
      </c>
      <c r="C322" s="39" t="s">
        <v>979</v>
      </c>
      <c r="D322" s="39">
        <v>314</v>
      </c>
      <c r="E322" s="35" t="s">
        <v>12</v>
      </c>
      <c r="F322" s="35" t="s">
        <v>184</v>
      </c>
      <c r="G322" s="9">
        <v>430381</v>
      </c>
      <c r="H322" s="9" t="s">
        <v>991</v>
      </c>
      <c r="I322" s="9" t="s">
        <v>43</v>
      </c>
      <c r="J322" s="9">
        <v>63.888</v>
      </c>
      <c r="K322" s="9">
        <v>63.932</v>
      </c>
      <c r="L322" s="9">
        <v>0.044</v>
      </c>
    </row>
    <row r="323" s="22" customFormat="1" ht="25" customHeight="1" spans="1:12">
      <c r="A323" s="22" t="str">
        <f t="shared" si="7"/>
        <v>S22264.23764.260.023</v>
      </c>
      <c r="B323" s="39" t="s">
        <v>982</v>
      </c>
      <c r="C323" s="39" t="s">
        <v>979</v>
      </c>
      <c r="D323" s="39">
        <v>315</v>
      </c>
      <c r="E323" s="35" t="s">
        <v>12</v>
      </c>
      <c r="F323" s="35" t="s">
        <v>184</v>
      </c>
      <c r="G323" s="9">
        <v>430381</v>
      </c>
      <c r="H323" s="9" t="s">
        <v>991</v>
      </c>
      <c r="I323" s="9" t="s">
        <v>43</v>
      </c>
      <c r="J323" s="9">
        <v>64.237</v>
      </c>
      <c r="K323" s="9">
        <v>64.26</v>
      </c>
      <c r="L323" s="9">
        <v>0.023</v>
      </c>
    </row>
    <row r="324" s="22" customFormat="1" ht="25" customHeight="1" spans="1:12">
      <c r="A324" s="22" t="str">
        <f t="shared" si="7"/>
        <v>S22264.67165.7111.04</v>
      </c>
      <c r="B324" s="39" t="s">
        <v>982</v>
      </c>
      <c r="C324" s="39" t="s">
        <v>979</v>
      </c>
      <c r="D324" s="39">
        <v>316</v>
      </c>
      <c r="E324" s="35" t="s">
        <v>12</v>
      </c>
      <c r="F324" s="35" t="s">
        <v>184</v>
      </c>
      <c r="G324" s="9">
        <v>430381</v>
      </c>
      <c r="H324" s="9" t="s">
        <v>991</v>
      </c>
      <c r="I324" s="9" t="s">
        <v>43</v>
      </c>
      <c r="J324" s="9">
        <v>64.671</v>
      </c>
      <c r="K324" s="9">
        <v>65.711</v>
      </c>
      <c r="L324" s="9">
        <v>1.04</v>
      </c>
    </row>
    <row r="325" s="22" customFormat="1" ht="25" customHeight="1" spans="1:12">
      <c r="A325" s="22" t="str">
        <f t="shared" si="7"/>
        <v>S22266.42366.5060.083</v>
      </c>
      <c r="B325" s="39" t="s">
        <v>982</v>
      </c>
      <c r="C325" s="39" t="s">
        <v>979</v>
      </c>
      <c r="D325" s="39">
        <v>317</v>
      </c>
      <c r="E325" s="35" t="s">
        <v>12</v>
      </c>
      <c r="F325" s="35" t="s">
        <v>184</v>
      </c>
      <c r="G325" s="9">
        <v>430381</v>
      </c>
      <c r="H325" s="9" t="s">
        <v>991</v>
      </c>
      <c r="I325" s="9" t="s">
        <v>43</v>
      </c>
      <c r="J325" s="9">
        <v>66.423</v>
      </c>
      <c r="K325" s="9">
        <v>66.506</v>
      </c>
      <c r="L325" s="9">
        <v>0.083</v>
      </c>
    </row>
    <row r="326" s="22" customFormat="1" ht="25" customHeight="1" spans="1:12">
      <c r="A326" s="22" t="str">
        <f t="shared" si="7"/>
        <v>S22266.79766.8160.019</v>
      </c>
      <c r="B326" s="39" t="s">
        <v>982</v>
      </c>
      <c r="C326" s="39" t="s">
        <v>979</v>
      </c>
      <c r="D326" s="39">
        <v>318</v>
      </c>
      <c r="E326" s="35" t="s">
        <v>12</v>
      </c>
      <c r="F326" s="35" t="s">
        <v>184</v>
      </c>
      <c r="G326" s="9">
        <v>430381</v>
      </c>
      <c r="H326" s="9" t="s">
        <v>991</v>
      </c>
      <c r="I326" s="9" t="s">
        <v>43</v>
      </c>
      <c r="J326" s="9">
        <v>66.797</v>
      </c>
      <c r="K326" s="9">
        <v>66.816</v>
      </c>
      <c r="L326" s="9">
        <v>0.019</v>
      </c>
    </row>
    <row r="327" s="22" customFormat="1" ht="25" customHeight="1" spans="1:12">
      <c r="A327" s="22" t="str">
        <f t="shared" si="7"/>
        <v>S22267.0767.0840.014</v>
      </c>
      <c r="B327" s="39" t="s">
        <v>982</v>
      </c>
      <c r="C327" s="39" t="s">
        <v>979</v>
      </c>
      <c r="D327" s="39">
        <v>319</v>
      </c>
      <c r="E327" s="35" t="s">
        <v>12</v>
      </c>
      <c r="F327" s="35" t="s">
        <v>184</v>
      </c>
      <c r="G327" s="9">
        <v>430381</v>
      </c>
      <c r="H327" s="9" t="s">
        <v>991</v>
      </c>
      <c r="I327" s="9" t="s">
        <v>43</v>
      </c>
      <c r="J327" s="9">
        <v>67.07</v>
      </c>
      <c r="K327" s="9">
        <v>67.084</v>
      </c>
      <c r="L327" s="9">
        <v>0.014</v>
      </c>
    </row>
    <row r="328" s="22" customFormat="1" ht="25" customHeight="1" spans="1:12">
      <c r="A328" s="22" t="str">
        <f t="shared" si="7"/>
        <v>S22267.09567.1110.016</v>
      </c>
      <c r="B328" s="39" t="s">
        <v>982</v>
      </c>
      <c r="C328" s="39" t="s">
        <v>979</v>
      </c>
      <c r="D328" s="39">
        <v>320</v>
      </c>
      <c r="E328" s="35" t="s">
        <v>12</v>
      </c>
      <c r="F328" s="35" t="s">
        <v>184</v>
      </c>
      <c r="G328" s="9">
        <v>430381</v>
      </c>
      <c r="H328" s="9" t="s">
        <v>991</v>
      </c>
      <c r="I328" s="9" t="s">
        <v>43</v>
      </c>
      <c r="J328" s="9">
        <v>67.095</v>
      </c>
      <c r="K328" s="9">
        <v>67.111</v>
      </c>
      <c r="L328" s="9">
        <v>0.016</v>
      </c>
    </row>
    <row r="329" s="22" customFormat="1" ht="25" customHeight="1" spans="1:12">
      <c r="A329" s="22" t="str">
        <f t="shared" si="7"/>
        <v>S22267.29567.3090.014</v>
      </c>
      <c r="B329" s="39" t="s">
        <v>982</v>
      </c>
      <c r="C329" s="39" t="s">
        <v>979</v>
      </c>
      <c r="D329" s="39">
        <v>321</v>
      </c>
      <c r="E329" s="35" t="s">
        <v>12</v>
      </c>
      <c r="F329" s="35" t="s">
        <v>184</v>
      </c>
      <c r="G329" s="9">
        <v>430381</v>
      </c>
      <c r="H329" s="9" t="s">
        <v>991</v>
      </c>
      <c r="I329" s="9" t="s">
        <v>43</v>
      </c>
      <c r="J329" s="9">
        <v>67.295</v>
      </c>
      <c r="K329" s="9">
        <v>67.309</v>
      </c>
      <c r="L329" s="9">
        <v>0.014</v>
      </c>
    </row>
    <row r="330" s="22" customFormat="1" ht="25" customHeight="1" spans="1:12">
      <c r="A330" s="22" t="str">
        <f t="shared" si="7"/>
        <v>S22268.03468.0760.042</v>
      </c>
      <c r="B330" s="39" t="s">
        <v>982</v>
      </c>
      <c r="C330" s="39" t="s">
        <v>979</v>
      </c>
      <c r="D330" s="39">
        <v>322</v>
      </c>
      <c r="E330" s="35" t="s">
        <v>12</v>
      </c>
      <c r="F330" s="35" t="s">
        <v>184</v>
      </c>
      <c r="G330" s="9">
        <v>430381</v>
      </c>
      <c r="H330" s="9" t="s">
        <v>991</v>
      </c>
      <c r="I330" s="9" t="s">
        <v>43</v>
      </c>
      <c r="J330" s="9">
        <v>68.034</v>
      </c>
      <c r="K330" s="9">
        <v>68.076</v>
      </c>
      <c r="L330" s="9">
        <v>0.042</v>
      </c>
    </row>
    <row r="331" s="22" customFormat="1" ht="25" customHeight="1" spans="1:12">
      <c r="A331" s="22" t="str">
        <f t="shared" si="7"/>
        <v>S3287.1297.1580.029</v>
      </c>
      <c r="B331" s="39" t="s">
        <v>982</v>
      </c>
      <c r="C331" s="39" t="s">
        <v>979</v>
      </c>
      <c r="D331" s="39">
        <v>323</v>
      </c>
      <c r="E331" s="35" t="s">
        <v>12</v>
      </c>
      <c r="F331" s="35" t="s">
        <v>184</v>
      </c>
      <c r="G331" s="9">
        <v>430381</v>
      </c>
      <c r="H331" s="9" t="s">
        <v>91</v>
      </c>
      <c r="I331" s="9" t="s">
        <v>58</v>
      </c>
      <c r="J331" s="9">
        <v>7.129</v>
      </c>
      <c r="K331" s="9">
        <v>7.158</v>
      </c>
      <c r="L331" s="9">
        <v>0.029</v>
      </c>
    </row>
    <row r="332" s="22" customFormat="1" ht="25" customHeight="1" spans="1:12">
      <c r="A332" s="22" t="str">
        <f t="shared" si="7"/>
        <v>S32810.07210.0930.021</v>
      </c>
      <c r="B332" s="39" t="s">
        <v>982</v>
      </c>
      <c r="C332" s="39" t="s">
        <v>979</v>
      </c>
      <c r="D332" s="39">
        <v>324</v>
      </c>
      <c r="E332" s="35" t="s">
        <v>12</v>
      </c>
      <c r="F332" s="35" t="s">
        <v>184</v>
      </c>
      <c r="G332" s="9">
        <v>430381</v>
      </c>
      <c r="H332" s="9" t="s">
        <v>91</v>
      </c>
      <c r="I332" s="9" t="s">
        <v>58</v>
      </c>
      <c r="J332" s="9">
        <v>10.072</v>
      </c>
      <c r="K332" s="9">
        <v>10.093</v>
      </c>
      <c r="L332" s="9">
        <v>0.021</v>
      </c>
    </row>
    <row r="333" s="22" customFormat="1" ht="25" customHeight="1" spans="1:12">
      <c r="A333" s="22" t="str">
        <f t="shared" si="7"/>
        <v>S32810.53110.6150.084</v>
      </c>
      <c r="B333" s="39" t="s">
        <v>982</v>
      </c>
      <c r="C333" s="39" t="s">
        <v>979</v>
      </c>
      <c r="D333" s="39">
        <v>325</v>
      </c>
      <c r="E333" s="35" t="s">
        <v>12</v>
      </c>
      <c r="F333" s="35" t="s">
        <v>184</v>
      </c>
      <c r="G333" s="9">
        <v>430381</v>
      </c>
      <c r="H333" s="9" t="s">
        <v>91</v>
      </c>
      <c r="I333" s="9" t="s">
        <v>58</v>
      </c>
      <c r="J333" s="9">
        <v>10.531</v>
      </c>
      <c r="K333" s="9">
        <v>10.615</v>
      </c>
      <c r="L333" s="9">
        <v>0.084</v>
      </c>
    </row>
    <row r="334" s="22" customFormat="1" ht="25" customHeight="1" spans="1:12">
      <c r="A334" s="22" t="str">
        <f t="shared" si="7"/>
        <v>S32812.29912.3190.02</v>
      </c>
      <c r="B334" s="39" t="s">
        <v>982</v>
      </c>
      <c r="C334" s="39" t="s">
        <v>979</v>
      </c>
      <c r="D334" s="39">
        <v>326</v>
      </c>
      <c r="E334" s="35" t="s">
        <v>12</v>
      </c>
      <c r="F334" s="35" t="s">
        <v>184</v>
      </c>
      <c r="G334" s="9">
        <v>430381</v>
      </c>
      <c r="H334" s="9" t="s">
        <v>91</v>
      </c>
      <c r="I334" s="9" t="s">
        <v>58</v>
      </c>
      <c r="J334" s="9">
        <v>12.299</v>
      </c>
      <c r="K334" s="9">
        <v>12.319</v>
      </c>
      <c r="L334" s="9">
        <v>0.02</v>
      </c>
    </row>
    <row r="335" s="22" customFormat="1" ht="25" customHeight="1" spans="1:12">
      <c r="A335" s="22" t="str">
        <f t="shared" si="7"/>
        <v>S32815.92715.940.013</v>
      </c>
      <c r="B335" s="39" t="s">
        <v>982</v>
      </c>
      <c r="C335" s="39" t="s">
        <v>979</v>
      </c>
      <c r="D335" s="39">
        <v>327</v>
      </c>
      <c r="E335" s="35" t="s">
        <v>12</v>
      </c>
      <c r="F335" s="35" t="s">
        <v>184</v>
      </c>
      <c r="G335" s="9">
        <v>430381</v>
      </c>
      <c r="H335" s="9" t="s">
        <v>91</v>
      </c>
      <c r="I335" s="9" t="s">
        <v>58</v>
      </c>
      <c r="J335" s="9">
        <v>15.927</v>
      </c>
      <c r="K335" s="9">
        <v>15.94</v>
      </c>
      <c r="L335" s="9">
        <v>0.013</v>
      </c>
    </row>
    <row r="336" s="22" customFormat="1" ht="25" customHeight="1" spans="1:12">
      <c r="A336" s="22" t="str">
        <f t="shared" si="7"/>
        <v>S32817.21317.2240.011</v>
      </c>
      <c r="B336" s="39" t="s">
        <v>982</v>
      </c>
      <c r="C336" s="39" t="s">
        <v>979</v>
      </c>
      <c r="D336" s="39">
        <v>328</v>
      </c>
      <c r="E336" s="35" t="s">
        <v>12</v>
      </c>
      <c r="F336" s="35" t="s">
        <v>184</v>
      </c>
      <c r="G336" s="9">
        <v>430381</v>
      </c>
      <c r="H336" s="9" t="s">
        <v>91</v>
      </c>
      <c r="I336" s="9" t="s">
        <v>58</v>
      </c>
      <c r="J336" s="9">
        <v>17.213</v>
      </c>
      <c r="K336" s="9">
        <v>17.224</v>
      </c>
      <c r="L336" s="9">
        <v>0.011</v>
      </c>
    </row>
    <row r="337" s="22" customFormat="1" ht="25" customHeight="1" spans="1:12">
      <c r="A337" s="22" t="str">
        <f t="shared" si="7"/>
        <v>S32819.81819.8330.015</v>
      </c>
      <c r="B337" s="39" t="s">
        <v>982</v>
      </c>
      <c r="C337" s="39" t="s">
        <v>979</v>
      </c>
      <c r="D337" s="39">
        <v>329</v>
      </c>
      <c r="E337" s="35" t="s">
        <v>12</v>
      </c>
      <c r="F337" s="35" t="s">
        <v>184</v>
      </c>
      <c r="G337" s="9">
        <v>430381</v>
      </c>
      <c r="H337" s="9" t="s">
        <v>91</v>
      </c>
      <c r="I337" s="9" t="s">
        <v>58</v>
      </c>
      <c r="J337" s="9">
        <v>19.818</v>
      </c>
      <c r="K337" s="9">
        <v>19.833</v>
      </c>
      <c r="L337" s="9">
        <v>0.015</v>
      </c>
    </row>
    <row r="338" s="22" customFormat="1" ht="25" customHeight="1" spans="1:12">
      <c r="A338" s="22" t="str">
        <f t="shared" si="7"/>
        <v>S32820.1120.1270.017</v>
      </c>
      <c r="B338" s="39" t="s">
        <v>982</v>
      </c>
      <c r="C338" s="39" t="s">
        <v>979</v>
      </c>
      <c r="D338" s="39">
        <v>330</v>
      </c>
      <c r="E338" s="35" t="s">
        <v>12</v>
      </c>
      <c r="F338" s="35" t="s">
        <v>184</v>
      </c>
      <c r="G338" s="9">
        <v>430381</v>
      </c>
      <c r="H338" s="9" t="s">
        <v>91</v>
      </c>
      <c r="I338" s="9" t="s">
        <v>58</v>
      </c>
      <c r="J338" s="9">
        <v>20.11</v>
      </c>
      <c r="K338" s="9">
        <v>20.127</v>
      </c>
      <c r="L338" s="9">
        <v>0.017</v>
      </c>
    </row>
    <row r="339" s="22" customFormat="1" ht="25" customHeight="1" spans="1:12">
      <c r="A339" s="22" t="str">
        <f t="shared" si="7"/>
        <v>S32824.95424.9760.022</v>
      </c>
      <c r="B339" s="39" t="s">
        <v>982</v>
      </c>
      <c r="C339" s="39" t="s">
        <v>979</v>
      </c>
      <c r="D339" s="39">
        <v>331</v>
      </c>
      <c r="E339" s="35" t="s">
        <v>12</v>
      </c>
      <c r="F339" s="35" t="s">
        <v>184</v>
      </c>
      <c r="G339" s="9">
        <v>430381</v>
      </c>
      <c r="H339" s="9" t="s">
        <v>91</v>
      </c>
      <c r="I339" s="9" t="s">
        <v>58</v>
      </c>
      <c r="J339" s="9">
        <v>24.954</v>
      </c>
      <c r="K339" s="9">
        <v>24.976</v>
      </c>
      <c r="L339" s="9">
        <v>0.022</v>
      </c>
    </row>
    <row r="340" s="22" customFormat="1" ht="25" customHeight="1" spans="1:12">
      <c r="A340" s="22" t="str">
        <f t="shared" si="7"/>
        <v>S32835.87235.9030.031</v>
      </c>
      <c r="B340" s="39" t="s">
        <v>982</v>
      </c>
      <c r="C340" s="39" t="s">
        <v>979</v>
      </c>
      <c r="D340" s="39">
        <v>332</v>
      </c>
      <c r="E340" s="35" t="s">
        <v>12</v>
      </c>
      <c r="F340" s="35" t="s">
        <v>184</v>
      </c>
      <c r="G340" s="9">
        <v>430381</v>
      </c>
      <c r="H340" s="9" t="s">
        <v>91</v>
      </c>
      <c r="I340" s="9" t="s">
        <v>43</v>
      </c>
      <c r="J340" s="9">
        <v>35.872</v>
      </c>
      <c r="K340" s="9">
        <v>35.903</v>
      </c>
      <c r="L340" s="9">
        <v>0.031</v>
      </c>
    </row>
    <row r="341" s="22" customFormat="1" ht="25" customHeight="1" spans="1:12">
      <c r="A341" s="22" t="str">
        <f t="shared" si="7"/>
        <v>S32836.12636.1480.022</v>
      </c>
      <c r="B341" s="39" t="s">
        <v>982</v>
      </c>
      <c r="C341" s="39" t="s">
        <v>979</v>
      </c>
      <c r="D341" s="39">
        <v>333</v>
      </c>
      <c r="E341" s="35" t="s">
        <v>12</v>
      </c>
      <c r="F341" s="35" t="s">
        <v>184</v>
      </c>
      <c r="G341" s="9">
        <v>430381</v>
      </c>
      <c r="H341" s="9" t="s">
        <v>91</v>
      </c>
      <c r="I341" s="9" t="s">
        <v>43</v>
      </c>
      <c r="J341" s="9">
        <v>36.126</v>
      </c>
      <c r="K341" s="9">
        <v>36.148</v>
      </c>
      <c r="L341" s="9">
        <v>0.022</v>
      </c>
    </row>
    <row r="342" s="22" customFormat="1" ht="25" customHeight="1" spans="1:12">
      <c r="A342" s="22" t="str">
        <f t="shared" si="7"/>
        <v>S32838.02738.0610.034</v>
      </c>
      <c r="B342" s="39" t="s">
        <v>982</v>
      </c>
      <c r="C342" s="39" t="s">
        <v>979</v>
      </c>
      <c r="D342" s="39">
        <v>334</v>
      </c>
      <c r="E342" s="35" t="s">
        <v>12</v>
      </c>
      <c r="F342" s="35" t="s">
        <v>184</v>
      </c>
      <c r="G342" s="9">
        <v>430381</v>
      </c>
      <c r="H342" s="9" t="s">
        <v>91</v>
      </c>
      <c r="I342" s="9" t="s">
        <v>43</v>
      </c>
      <c r="J342" s="9">
        <v>38.027</v>
      </c>
      <c r="K342" s="9">
        <v>38.061</v>
      </c>
      <c r="L342" s="9">
        <v>0.034</v>
      </c>
    </row>
    <row r="343" s="22" customFormat="1" ht="25" customHeight="1" spans="1:12">
      <c r="A343" s="22" t="str">
        <f t="shared" si="7"/>
        <v>S32838.93838.9630.025</v>
      </c>
      <c r="B343" s="39" t="s">
        <v>982</v>
      </c>
      <c r="C343" s="39" t="s">
        <v>979</v>
      </c>
      <c r="D343" s="39">
        <v>335</v>
      </c>
      <c r="E343" s="35" t="s">
        <v>12</v>
      </c>
      <c r="F343" s="35" t="s">
        <v>184</v>
      </c>
      <c r="G343" s="9">
        <v>430381</v>
      </c>
      <c r="H343" s="9" t="s">
        <v>91</v>
      </c>
      <c r="I343" s="9" t="s">
        <v>43</v>
      </c>
      <c r="J343" s="9">
        <v>38.938</v>
      </c>
      <c r="K343" s="9">
        <v>38.963</v>
      </c>
      <c r="L343" s="9">
        <v>0.025</v>
      </c>
    </row>
    <row r="344" s="22" customFormat="1" ht="25" customHeight="1" spans="1:12">
      <c r="A344" s="22" t="str">
        <f t="shared" si="7"/>
        <v>S32841.0541.0640.014</v>
      </c>
      <c r="B344" s="39" t="s">
        <v>982</v>
      </c>
      <c r="C344" s="39" t="s">
        <v>979</v>
      </c>
      <c r="D344" s="39">
        <v>336</v>
      </c>
      <c r="E344" s="35" t="s">
        <v>12</v>
      </c>
      <c r="F344" s="35" t="s">
        <v>184</v>
      </c>
      <c r="G344" s="9">
        <v>430381</v>
      </c>
      <c r="H344" s="9" t="s">
        <v>91</v>
      </c>
      <c r="I344" s="9" t="s">
        <v>43</v>
      </c>
      <c r="J344" s="9">
        <v>41.05</v>
      </c>
      <c r="K344" s="9">
        <v>41.064</v>
      </c>
      <c r="L344" s="9">
        <v>0.014</v>
      </c>
    </row>
    <row r="345" s="22" customFormat="1" ht="25" customHeight="1" spans="1:12">
      <c r="A345" s="22" t="str">
        <f t="shared" si="7"/>
        <v>S32841.66641.6970.031</v>
      </c>
      <c r="B345" s="39" t="s">
        <v>982</v>
      </c>
      <c r="C345" s="39" t="s">
        <v>979</v>
      </c>
      <c r="D345" s="39">
        <v>337</v>
      </c>
      <c r="E345" s="35" t="s">
        <v>12</v>
      </c>
      <c r="F345" s="35" t="s">
        <v>184</v>
      </c>
      <c r="G345" s="9">
        <v>430381</v>
      </c>
      <c r="H345" s="9" t="s">
        <v>91</v>
      </c>
      <c r="I345" s="9" t="s">
        <v>43</v>
      </c>
      <c r="J345" s="9">
        <v>41.666</v>
      </c>
      <c r="K345" s="9">
        <v>41.697</v>
      </c>
      <c r="L345" s="9">
        <v>0.031</v>
      </c>
    </row>
    <row r="346" s="22" customFormat="1" ht="25" customHeight="1" spans="1:12">
      <c r="A346" s="22" t="str">
        <f t="shared" si="7"/>
        <v>S32843.67643.7280.052</v>
      </c>
      <c r="B346" s="39" t="s">
        <v>982</v>
      </c>
      <c r="C346" s="39" t="s">
        <v>979</v>
      </c>
      <c r="D346" s="39">
        <v>338</v>
      </c>
      <c r="E346" s="35" t="s">
        <v>12</v>
      </c>
      <c r="F346" s="35" t="s">
        <v>184</v>
      </c>
      <c r="G346" s="9">
        <v>430381</v>
      </c>
      <c r="H346" s="9" t="s">
        <v>91</v>
      </c>
      <c r="I346" s="9" t="s">
        <v>43</v>
      </c>
      <c r="J346" s="9">
        <v>43.676</v>
      </c>
      <c r="K346" s="9">
        <v>43.728</v>
      </c>
      <c r="L346" s="9">
        <v>0.052</v>
      </c>
    </row>
    <row r="347" s="22" customFormat="1" ht="25" customHeight="1" spans="1:12">
      <c r="A347" s="22" t="str">
        <f t="shared" si="7"/>
        <v>S32843.77743.7930.016</v>
      </c>
      <c r="B347" s="39" t="s">
        <v>982</v>
      </c>
      <c r="C347" s="39" t="s">
        <v>979</v>
      </c>
      <c r="D347" s="39">
        <v>339</v>
      </c>
      <c r="E347" s="35" t="s">
        <v>12</v>
      </c>
      <c r="F347" s="35" t="s">
        <v>184</v>
      </c>
      <c r="G347" s="9">
        <v>430381</v>
      </c>
      <c r="H347" s="9" t="s">
        <v>91</v>
      </c>
      <c r="I347" s="9" t="s">
        <v>43</v>
      </c>
      <c r="J347" s="9">
        <v>43.777</v>
      </c>
      <c r="K347" s="9">
        <v>43.793</v>
      </c>
      <c r="L347" s="9">
        <v>0.016</v>
      </c>
    </row>
    <row r="348" s="22" customFormat="1" ht="25" customHeight="1" spans="1:12">
      <c r="A348" s="22" t="str">
        <f t="shared" si="7"/>
        <v>S32844.3244.330.01</v>
      </c>
      <c r="B348" s="39" t="s">
        <v>982</v>
      </c>
      <c r="C348" s="39" t="s">
        <v>979</v>
      </c>
      <c r="D348" s="39">
        <v>340</v>
      </c>
      <c r="E348" s="35" t="s">
        <v>12</v>
      </c>
      <c r="F348" s="35" t="s">
        <v>184</v>
      </c>
      <c r="G348" s="9">
        <v>430381</v>
      </c>
      <c r="H348" s="9" t="s">
        <v>91</v>
      </c>
      <c r="I348" s="9" t="s">
        <v>43</v>
      </c>
      <c r="J348" s="9">
        <v>44.32</v>
      </c>
      <c r="K348" s="9">
        <v>44.33</v>
      </c>
      <c r="L348" s="9">
        <v>0.01</v>
      </c>
    </row>
    <row r="349" s="22" customFormat="1" ht="25" customHeight="1" spans="1:12">
      <c r="A349" s="22" t="str">
        <f t="shared" si="7"/>
        <v>S32844.34744.3760.029</v>
      </c>
      <c r="B349" s="39" t="s">
        <v>982</v>
      </c>
      <c r="C349" s="39" t="s">
        <v>979</v>
      </c>
      <c r="D349" s="39">
        <v>341</v>
      </c>
      <c r="E349" s="35" t="s">
        <v>12</v>
      </c>
      <c r="F349" s="35" t="s">
        <v>184</v>
      </c>
      <c r="G349" s="9">
        <v>430381</v>
      </c>
      <c r="H349" s="9" t="s">
        <v>91</v>
      </c>
      <c r="I349" s="9" t="s">
        <v>43</v>
      </c>
      <c r="J349" s="9">
        <v>44.347</v>
      </c>
      <c r="K349" s="9">
        <v>44.376</v>
      </c>
      <c r="L349" s="9">
        <v>0.029</v>
      </c>
    </row>
    <row r="350" s="22" customFormat="1" ht="25" customHeight="1" spans="1:12">
      <c r="A350" s="22" t="str">
        <f t="shared" si="7"/>
        <v>S32844.82344.8570.034</v>
      </c>
      <c r="B350" s="39" t="s">
        <v>982</v>
      </c>
      <c r="C350" s="39" t="s">
        <v>979</v>
      </c>
      <c r="D350" s="39">
        <v>342</v>
      </c>
      <c r="E350" s="35" t="s">
        <v>12</v>
      </c>
      <c r="F350" s="35" t="s">
        <v>184</v>
      </c>
      <c r="G350" s="9">
        <v>430381</v>
      </c>
      <c r="H350" s="9" t="s">
        <v>91</v>
      </c>
      <c r="I350" s="9" t="s">
        <v>43</v>
      </c>
      <c r="J350" s="9">
        <v>44.823</v>
      </c>
      <c r="K350" s="9">
        <v>44.857</v>
      </c>
      <c r="L350" s="9">
        <v>0.034</v>
      </c>
    </row>
    <row r="351" s="22" customFormat="1" ht="25" customHeight="1" spans="1:12">
      <c r="A351" s="22" t="str">
        <f t="shared" si="7"/>
        <v>S32846.00646.0480.042</v>
      </c>
      <c r="B351" s="39" t="s">
        <v>982</v>
      </c>
      <c r="C351" s="39" t="s">
        <v>979</v>
      </c>
      <c r="D351" s="39">
        <v>343</v>
      </c>
      <c r="E351" s="35" t="s">
        <v>12</v>
      </c>
      <c r="F351" s="35" t="s">
        <v>184</v>
      </c>
      <c r="G351" s="9">
        <v>430381</v>
      </c>
      <c r="H351" s="9" t="s">
        <v>91</v>
      </c>
      <c r="I351" s="9" t="s">
        <v>43</v>
      </c>
      <c r="J351" s="9">
        <v>46.006</v>
      </c>
      <c r="K351" s="9">
        <v>46.048</v>
      </c>
      <c r="L351" s="9">
        <v>0.042</v>
      </c>
    </row>
    <row r="352" s="22" customFormat="1" ht="25" customHeight="1" spans="1:12">
      <c r="A352" s="22" t="str">
        <f t="shared" si="7"/>
        <v>S330171.965171.9780.013</v>
      </c>
      <c r="B352" s="39" t="s">
        <v>982</v>
      </c>
      <c r="C352" s="39" t="s">
        <v>979</v>
      </c>
      <c r="D352" s="39">
        <v>344</v>
      </c>
      <c r="E352" s="35" t="s">
        <v>12</v>
      </c>
      <c r="F352" s="35" t="s">
        <v>184</v>
      </c>
      <c r="G352" s="9">
        <v>430381</v>
      </c>
      <c r="H352" s="9" t="s">
        <v>170</v>
      </c>
      <c r="I352" s="9" t="s">
        <v>58</v>
      </c>
      <c r="J352" s="9">
        <v>171.965</v>
      </c>
      <c r="K352" s="9">
        <v>171.978</v>
      </c>
      <c r="L352" s="9">
        <v>0.013</v>
      </c>
    </row>
    <row r="353" s="22" customFormat="1" ht="25" customHeight="1" spans="1:12">
      <c r="A353" s="22" t="str">
        <f t="shared" si="7"/>
        <v>S330188.305188.3230.018</v>
      </c>
      <c r="B353" s="39" t="s">
        <v>982</v>
      </c>
      <c r="C353" s="39" t="s">
        <v>979</v>
      </c>
      <c r="D353" s="39">
        <v>345</v>
      </c>
      <c r="E353" s="35" t="s">
        <v>12</v>
      </c>
      <c r="F353" s="35" t="s">
        <v>184</v>
      </c>
      <c r="G353" s="9">
        <v>430381</v>
      </c>
      <c r="H353" s="9" t="s">
        <v>170</v>
      </c>
      <c r="I353" s="9" t="s">
        <v>58</v>
      </c>
      <c r="J353" s="9">
        <v>188.305</v>
      </c>
      <c r="K353" s="9">
        <v>188.323</v>
      </c>
      <c r="L353" s="9">
        <v>0.018</v>
      </c>
    </row>
    <row r="354" s="22" customFormat="1" ht="25" customHeight="1" spans="1:12">
      <c r="A354" s="22" t="str">
        <f t="shared" si="7"/>
        <v>S330188.604188.6240.02</v>
      </c>
      <c r="B354" s="39" t="s">
        <v>982</v>
      </c>
      <c r="C354" s="39" t="s">
        <v>979</v>
      </c>
      <c r="D354" s="39">
        <v>346</v>
      </c>
      <c r="E354" s="35" t="s">
        <v>12</v>
      </c>
      <c r="F354" s="35" t="s">
        <v>184</v>
      </c>
      <c r="G354" s="9">
        <v>430381</v>
      </c>
      <c r="H354" s="9" t="s">
        <v>170</v>
      </c>
      <c r="I354" s="9" t="s">
        <v>58</v>
      </c>
      <c r="J354" s="9">
        <v>188.604</v>
      </c>
      <c r="K354" s="9">
        <v>188.624</v>
      </c>
      <c r="L354" s="9">
        <v>0.02</v>
      </c>
    </row>
    <row r="355" s="22" customFormat="1" ht="25" customHeight="1" spans="1:12">
      <c r="A355" s="22" t="str">
        <f t="shared" si="7"/>
        <v>S330189.425189.4540.029</v>
      </c>
      <c r="B355" s="39" t="s">
        <v>982</v>
      </c>
      <c r="C355" s="39" t="s">
        <v>979</v>
      </c>
      <c r="D355" s="39">
        <v>347</v>
      </c>
      <c r="E355" s="35" t="s">
        <v>12</v>
      </c>
      <c r="F355" s="35" t="s">
        <v>184</v>
      </c>
      <c r="G355" s="9">
        <v>430381</v>
      </c>
      <c r="H355" s="9" t="s">
        <v>170</v>
      </c>
      <c r="I355" s="9" t="s">
        <v>58</v>
      </c>
      <c r="J355" s="9">
        <v>189.425</v>
      </c>
      <c r="K355" s="9">
        <v>189.454</v>
      </c>
      <c r="L355" s="9">
        <v>0.029</v>
      </c>
    </row>
    <row r="356" s="22" customFormat="1" ht="25" customHeight="1" spans="1:12">
      <c r="A356" s="22" t="str">
        <f t="shared" si="7"/>
        <v>S330191.059191.0860.027</v>
      </c>
      <c r="B356" s="39" t="s">
        <v>982</v>
      </c>
      <c r="C356" s="39" t="s">
        <v>979</v>
      </c>
      <c r="D356" s="39">
        <v>348</v>
      </c>
      <c r="E356" s="35" t="s">
        <v>12</v>
      </c>
      <c r="F356" s="35" t="s">
        <v>184</v>
      </c>
      <c r="G356" s="9">
        <v>430381</v>
      </c>
      <c r="H356" s="9" t="s">
        <v>170</v>
      </c>
      <c r="I356" s="9" t="s">
        <v>58</v>
      </c>
      <c r="J356" s="9">
        <v>191.059</v>
      </c>
      <c r="K356" s="9">
        <v>191.086</v>
      </c>
      <c r="L356" s="9">
        <v>0.027</v>
      </c>
    </row>
    <row r="357" s="22" customFormat="1" ht="25" customHeight="1" spans="1:12">
      <c r="A357" s="22" t="str">
        <f t="shared" si="7"/>
        <v>S330192.022192.0450.023</v>
      </c>
      <c r="B357" s="39" t="s">
        <v>982</v>
      </c>
      <c r="C357" s="39" t="s">
        <v>979</v>
      </c>
      <c r="D357" s="39">
        <v>349</v>
      </c>
      <c r="E357" s="35" t="s">
        <v>12</v>
      </c>
      <c r="F357" s="35" t="s">
        <v>184</v>
      </c>
      <c r="G357" s="9">
        <v>430381</v>
      </c>
      <c r="H357" s="9" t="s">
        <v>170</v>
      </c>
      <c r="I357" s="9" t="s">
        <v>58</v>
      </c>
      <c r="J357" s="9">
        <v>192.022</v>
      </c>
      <c r="K357" s="9">
        <v>192.045</v>
      </c>
      <c r="L357" s="9">
        <v>0.023</v>
      </c>
    </row>
    <row r="358" s="22" customFormat="1" ht="25" customHeight="1" spans="1:12">
      <c r="A358" s="22" t="str">
        <f t="shared" si="7"/>
        <v>S330194.372194.4010.029</v>
      </c>
      <c r="B358" s="39" t="s">
        <v>982</v>
      </c>
      <c r="C358" s="39" t="s">
        <v>979</v>
      </c>
      <c r="D358" s="39">
        <v>350</v>
      </c>
      <c r="E358" s="35" t="s">
        <v>12</v>
      </c>
      <c r="F358" s="35" t="s">
        <v>184</v>
      </c>
      <c r="G358" s="9">
        <v>430381</v>
      </c>
      <c r="H358" s="9" t="s">
        <v>170</v>
      </c>
      <c r="I358" s="9" t="s">
        <v>58</v>
      </c>
      <c r="J358" s="9">
        <v>194.372</v>
      </c>
      <c r="K358" s="9">
        <v>194.401</v>
      </c>
      <c r="L358" s="9">
        <v>0.029</v>
      </c>
    </row>
    <row r="359" s="22" customFormat="1" ht="25" customHeight="1" spans="1:12">
      <c r="A359" s="22" t="str">
        <f t="shared" si="7"/>
        <v>S330195.942195.9610.019</v>
      </c>
      <c r="B359" s="39" t="s">
        <v>982</v>
      </c>
      <c r="C359" s="39" t="s">
        <v>979</v>
      </c>
      <c r="D359" s="39">
        <v>351</v>
      </c>
      <c r="E359" s="35" t="s">
        <v>12</v>
      </c>
      <c r="F359" s="35" t="s">
        <v>184</v>
      </c>
      <c r="G359" s="9">
        <v>430381</v>
      </c>
      <c r="H359" s="9" t="s">
        <v>170</v>
      </c>
      <c r="I359" s="9" t="s">
        <v>58</v>
      </c>
      <c r="J359" s="9">
        <v>195.942</v>
      </c>
      <c r="K359" s="9">
        <v>195.961</v>
      </c>
      <c r="L359" s="9">
        <v>0.019</v>
      </c>
    </row>
    <row r="360" s="22" customFormat="1" ht="25" customHeight="1" spans="1:12">
      <c r="A360" s="22" t="str">
        <f t="shared" ref="A360:A378" si="8">H360&amp;J360&amp;K360&amp;L360</f>
        <v>S330196.86196.8780.018</v>
      </c>
      <c r="B360" s="39" t="s">
        <v>982</v>
      </c>
      <c r="C360" s="39" t="s">
        <v>979</v>
      </c>
      <c r="D360" s="39">
        <v>352</v>
      </c>
      <c r="E360" s="35" t="s">
        <v>12</v>
      </c>
      <c r="F360" s="35" t="s">
        <v>184</v>
      </c>
      <c r="G360" s="9">
        <v>430381</v>
      </c>
      <c r="H360" s="9" t="s">
        <v>170</v>
      </c>
      <c r="I360" s="9" t="s">
        <v>58</v>
      </c>
      <c r="J360" s="9">
        <v>196.86</v>
      </c>
      <c r="K360" s="9">
        <v>196.878</v>
      </c>
      <c r="L360" s="9">
        <v>0.018</v>
      </c>
    </row>
    <row r="361" s="22" customFormat="1" ht="25" customHeight="1" spans="1:12">
      <c r="A361" s="22" t="str">
        <f t="shared" si="8"/>
        <v>S330198.481198.5360.055</v>
      </c>
      <c r="B361" s="39" t="s">
        <v>982</v>
      </c>
      <c r="C361" s="39" t="s">
        <v>979</v>
      </c>
      <c r="D361" s="39">
        <v>353</v>
      </c>
      <c r="E361" s="35" t="s">
        <v>12</v>
      </c>
      <c r="F361" s="35" t="s">
        <v>184</v>
      </c>
      <c r="G361" s="9">
        <v>430381</v>
      </c>
      <c r="H361" s="9" t="s">
        <v>170</v>
      </c>
      <c r="I361" s="9" t="s">
        <v>58</v>
      </c>
      <c r="J361" s="9">
        <v>198.481</v>
      </c>
      <c r="K361" s="9">
        <v>198.536</v>
      </c>
      <c r="L361" s="9">
        <v>0.055</v>
      </c>
    </row>
    <row r="362" s="22" customFormat="1" ht="25" customHeight="1" spans="1:12">
      <c r="A362" s="22" t="str">
        <f t="shared" si="8"/>
        <v>S330198.605198.640.035</v>
      </c>
      <c r="B362" s="39" t="s">
        <v>982</v>
      </c>
      <c r="C362" s="39" t="s">
        <v>979</v>
      </c>
      <c r="D362" s="39">
        <v>354</v>
      </c>
      <c r="E362" s="35" t="s">
        <v>12</v>
      </c>
      <c r="F362" s="35" t="s">
        <v>184</v>
      </c>
      <c r="G362" s="9">
        <v>430381</v>
      </c>
      <c r="H362" s="9" t="s">
        <v>170</v>
      </c>
      <c r="I362" s="9" t="s">
        <v>58</v>
      </c>
      <c r="J362" s="9">
        <v>198.605</v>
      </c>
      <c r="K362" s="9">
        <v>198.64</v>
      </c>
      <c r="L362" s="9">
        <v>0.035</v>
      </c>
    </row>
    <row r="363" s="22" customFormat="1" ht="25" customHeight="1" spans="1:12">
      <c r="A363" s="22" t="str">
        <f t="shared" si="8"/>
        <v>S330200.362200.3730.011</v>
      </c>
      <c r="B363" s="39" t="s">
        <v>982</v>
      </c>
      <c r="C363" s="39" t="s">
        <v>979</v>
      </c>
      <c r="D363" s="39">
        <v>355</v>
      </c>
      <c r="E363" s="35" t="s">
        <v>12</v>
      </c>
      <c r="F363" s="35" t="s">
        <v>184</v>
      </c>
      <c r="G363" s="9">
        <v>430381</v>
      </c>
      <c r="H363" s="9" t="s">
        <v>170</v>
      </c>
      <c r="I363" s="9" t="s">
        <v>58</v>
      </c>
      <c r="J363" s="9">
        <v>200.362</v>
      </c>
      <c r="K363" s="9">
        <v>200.373</v>
      </c>
      <c r="L363" s="9">
        <v>0.011</v>
      </c>
    </row>
    <row r="364" s="22" customFormat="1" ht="25" customHeight="1" spans="1:12">
      <c r="A364" s="22" t="str">
        <f t="shared" si="8"/>
        <v>S330200.425200.4570.032</v>
      </c>
      <c r="B364" s="39" t="s">
        <v>982</v>
      </c>
      <c r="C364" s="39" t="s">
        <v>979</v>
      </c>
      <c r="D364" s="39">
        <v>356</v>
      </c>
      <c r="E364" s="35" t="s">
        <v>12</v>
      </c>
      <c r="F364" s="35" t="s">
        <v>184</v>
      </c>
      <c r="G364" s="9">
        <v>430381</v>
      </c>
      <c r="H364" s="9" t="s">
        <v>170</v>
      </c>
      <c r="I364" s="9" t="s">
        <v>58</v>
      </c>
      <c r="J364" s="9">
        <v>200.425</v>
      </c>
      <c r="K364" s="9">
        <v>200.457</v>
      </c>
      <c r="L364" s="9">
        <v>0.032</v>
      </c>
    </row>
    <row r="365" s="22" customFormat="1" ht="25" customHeight="1" spans="1:12">
      <c r="A365" s="22" t="str">
        <f t="shared" si="8"/>
        <v>S327161.819161.8930.074</v>
      </c>
      <c r="B365" s="39" t="s">
        <v>982</v>
      </c>
      <c r="C365" s="39" t="s">
        <v>979</v>
      </c>
      <c r="D365" s="39">
        <v>357</v>
      </c>
      <c r="E365" s="35" t="s">
        <v>12</v>
      </c>
      <c r="F365" s="35" t="s">
        <v>189</v>
      </c>
      <c r="G365" s="9">
        <v>430382</v>
      </c>
      <c r="H365" s="9" t="s">
        <v>81</v>
      </c>
      <c r="I365" s="9" t="s">
        <v>58</v>
      </c>
      <c r="J365" s="9">
        <v>161.819</v>
      </c>
      <c r="K365" s="9">
        <v>161.893</v>
      </c>
      <c r="L365" s="9">
        <v>0.074</v>
      </c>
    </row>
    <row r="366" s="22" customFormat="1" ht="25" customHeight="1" spans="1:12">
      <c r="A366" s="22" t="str">
        <f t="shared" si="8"/>
        <v>S327161.941162.0950.154</v>
      </c>
      <c r="B366" s="39" t="s">
        <v>982</v>
      </c>
      <c r="C366" s="39" t="s">
        <v>979</v>
      </c>
      <c r="D366" s="39">
        <v>358</v>
      </c>
      <c r="E366" s="35" t="s">
        <v>12</v>
      </c>
      <c r="F366" s="35" t="s">
        <v>189</v>
      </c>
      <c r="G366" s="9">
        <v>430382</v>
      </c>
      <c r="H366" s="9" t="s">
        <v>81</v>
      </c>
      <c r="I366" s="9" t="s">
        <v>58</v>
      </c>
      <c r="J366" s="9">
        <v>161.941</v>
      </c>
      <c r="K366" s="9">
        <v>162.095</v>
      </c>
      <c r="L366" s="9">
        <v>0.154</v>
      </c>
    </row>
    <row r="367" s="22" customFormat="1" ht="25" customHeight="1" spans="1:12">
      <c r="A367" s="22" t="str">
        <f t="shared" si="8"/>
        <v>S327162.237162.3350.098</v>
      </c>
      <c r="B367" s="39" t="s">
        <v>982</v>
      </c>
      <c r="C367" s="39" t="s">
        <v>979</v>
      </c>
      <c r="D367" s="39">
        <v>359</v>
      </c>
      <c r="E367" s="35" t="s">
        <v>12</v>
      </c>
      <c r="F367" s="35" t="s">
        <v>189</v>
      </c>
      <c r="G367" s="9">
        <v>430382</v>
      </c>
      <c r="H367" s="9" t="s">
        <v>81</v>
      </c>
      <c r="I367" s="9" t="s">
        <v>58</v>
      </c>
      <c r="J367" s="9">
        <v>162.237</v>
      </c>
      <c r="K367" s="9">
        <v>162.335</v>
      </c>
      <c r="L367" s="9">
        <v>0.098</v>
      </c>
    </row>
    <row r="368" s="22" customFormat="1" ht="25" customHeight="1" spans="1:12">
      <c r="A368" s="22" t="str">
        <f t="shared" si="8"/>
        <v>S327162.418162.4440.026</v>
      </c>
      <c r="B368" s="39" t="s">
        <v>982</v>
      </c>
      <c r="C368" s="39" t="s">
        <v>979</v>
      </c>
      <c r="D368" s="39">
        <v>360</v>
      </c>
      <c r="E368" s="35" t="s">
        <v>12</v>
      </c>
      <c r="F368" s="35" t="s">
        <v>189</v>
      </c>
      <c r="G368" s="9">
        <v>430382</v>
      </c>
      <c r="H368" s="9" t="s">
        <v>81</v>
      </c>
      <c r="I368" s="9" t="s">
        <v>58</v>
      </c>
      <c r="J368" s="9">
        <v>162.418</v>
      </c>
      <c r="K368" s="9">
        <v>162.444</v>
      </c>
      <c r="L368" s="9">
        <v>0.026</v>
      </c>
    </row>
    <row r="369" s="22" customFormat="1" ht="25" customHeight="1" spans="1:12">
      <c r="A369" s="22" t="str">
        <f t="shared" si="8"/>
        <v>S327162.456163.1450.689</v>
      </c>
      <c r="B369" s="39" t="s">
        <v>982</v>
      </c>
      <c r="C369" s="39" t="s">
        <v>979</v>
      </c>
      <c r="D369" s="39">
        <v>361</v>
      </c>
      <c r="E369" s="35" t="s">
        <v>12</v>
      </c>
      <c r="F369" s="35" t="s">
        <v>189</v>
      </c>
      <c r="G369" s="9">
        <v>430382</v>
      </c>
      <c r="H369" s="9" t="s">
        <v>81</v>
      </c>
      <c r="I369" s="9" t="s">
        <v>58</v>
      </c>
      <c r="J369" s="9">
        <v>162.456</v>
      </c>
      <c r="K369" s="9">
        <v>163.145</v>
      </c>
      <c r="L369" s="9">
        <v>0.689</v>
      </c>
    </row>
    <row r="370" s="22" customFormat="1" ht="25" customHeight="1" spans="1:12">
      <c r="A370" s="22" t="str">
        <f t="shared" si="8"/>
        <v>S327163.19164.2741.084</v>
      </c>
      <c r="B370" s="39" t="s">
        <v>982</v>
      </c>
      <c r="C370" s="39" t="s">
        <v>979</v>
      </c>
      <c r="D370" s="39">
        <v>362</v>
      </c>
      <c r="E370" s="35" t="s">
        <v>12</v>
      </c>
      <c r="F370" s="35" t="s">
        <v>189</v>
      </c>
      <c r="G370" s="9">
        <v>430382</v>
      </c>
      <c r="H370" s="9" t="s">
        <v>81</v>
      </c>
      <c r="I370" s="9" t="s">
        <v>64</v>
      </c>
      <c r="J370" s="9">
        <v>163.19</v>
      </c>
      <c r="K370" s="9">
        <v>164.274</v>
      </c>
      <c r="L370" s="9">
        <v>1.084</v>
      </c>
    </row>
    <row r="371" s="22" customFormat="1" ht="25" customHeight="1" spans="1:12">
      <c r="A371" s="22" t="str">
        <f t="shared" si="8"/>
        <v>S327164.279164.9190.64</v>
      </c>
      <c r="B371" s="39" t="s">
        <v>982</v>
      </c>
      <c r="C371" s="39" t="s">
        <v>979</v>
      </c>
      <c r="D371" s="39">
        <v>363</v>
      </c>
      <c r="E371" s="35" t="s">
        <v>12</v>
      </c>
      <c r="F371" s="35" t="s">
        <v>189</v>
      </c>
      <c r="G371" s="9">
        <v>430382</v>
      </c>
      <c r="H371" s="9" t="s">
        <v>81</v>
      </c>
      <c r="I371" s="9" t="s">
        <v>64</v>
      </c>
      <c r="J371" s="9">
        <v>164.279</v>
      </c>
      <c r="K371" s="9">
        <v>164.919</v>
      </c>
      <c r="L371" s="9">
        <v>0.64</v>
      </c>
    </row>
    <row r="372" s="22" customFormat="1" ht="25" customHeight="1" spans="1:12">
      <c r="A372" s="22" t="str">
        <f t="shared" si="8"/>
        <v>S327164.92165.1250.205</v>
      </c>
      <c r="B372" s="39" t="s">
        <v>982</v>
      </c>
      <c r="C372" s="39" t="s">
        <v>979</v>
      </c>
      <c r="D372" s="39">
        <v>364</v>
      </c>
      <c r="E372" s="35" t="s">
        <v>12</v>
      </c>
      <c r="F372" s="35" t="s">
        <v>189</v>
      </c>
      <c r="G372" s="9">
        <v>430382</v>
      </c>
      <c r="H372" s="9" t="s">
        <v>81</v>
      </c>
      <c r="I372" s="9" t="s">
        <v>64</v>
      </c>
      <c r="J372" s="9">
        <v>164.92</v>
      </c>
      <c r="K372" s="9">
        <v>165.125</v>
      </c>
      <c r="L372" s="9">
        <v>0.205</v>
      </c>
    </row>
    <row r="373" s="22" customFormat="1" ht="25" customHeight="1" spans="2:12">
      <c r="B373" s="39"/>
      <c r="C373" s="39"/>
      <c r="D373" s="39"/>
      <c r="E373" s="29" t="s">
        <v>993</v>
      </c>
      <c r="F373" s="35"/>
      <c r="G373" s="9"/>
      <c r="H373" s="9"/>
      <c r="I373" s="9"/>
      <c r="J373" s="9"/>
      <c r="K373" s="9"/>
      <c r="L373" s="7">
        <f>SUM(L374:L426)</f>
        <v>167.174</v>
      </c>
    </row>
    <row r="374" s="22" customFormat="1" ht="25" customHeight="1" spans="1:12">
      <c r="A374" s="22" t="str">
        <f t="shared" ref="A374:A379" si="9">H374&amp;J374&amp;K374&amp;L374</f>
        <v>G2342346.12374.2928.4</v>
      </c>
      <c r="B374" s="39" t="s">
        <v>978</v>
      </c>
      <c r="C374" s="39" t="s">
        <v>990</v>
      </c>
      <c r="D374" s="39">
        <v>365</v>
      </c>
      <c r="E374" s="35" t="s">
        <v>13</v>
      </c>
      <c r="F374" s="35" t="s">
        <v>994</v>
      </c>
      <c r="G374" s="9">
        <v>430421</v>
      </c>
      <c r="H374" s="9" t="s">
        <v>213</v>
      </c>
      <c r="I374" s="9" t="s">
        <v>58</v>
      </c>
      <c r="J374" s="9">
        <v>2346.1</v>
      </c>
      <c r="K374" s="9">
        <v>2374.292</v>
      </c>
      <c r="L374" s="9">
        <v>8.4</v>
      </c>
    </row>
    <row r="375" s="22" customFormat="1" ht="25" customHeight="1" spans="1:12">
      <c r="A375" s="22" t="str">
        <f t="shared" si="9"/>
        <v>G2342375.5722392.35.574</v>
      </c>
      <c r="B375" s="39" t="s">
        <v>978</v>
      </c>
      <c r="C375" s="39" t="s">
        <v>990</v>
      </c>
      <c r="D375" s="39">
        <v>366</v>
      </c>
      <c r="E375" s="35" t="s">
        <v>13</v>
      </c>
      <c r="F375" s="35" t="s">
        <v>994</v>
      </c>
      <c r="G375" s="9">
        <v>430421</v>
      </c>
      <c r="H375" s="9" t="s">
        <v>213</v>
      </c>
      <c r="I375" s="9" t="s">
        <v>58</v>
      </c>
      <c r="J375" s="9">
        <v>2375.572</v>
      </c>
      <c r="K375" s="9">
        <v>2392.3</v>
      </c>
      <c r="L375" s="9">
        <v>5.574</v>
      </c>
    </row>
    <row r="376" s="22" customFormat="1" ht="25" customHeight="1" spans="1:12">
      <c r="A376" s="22" t="str">
        <f t="shared" si="9"/>
        <v>G2342392.42410.0138.005</v>
      </c>
      <c r="B376" s="39" t="s">
        <v>978</v>
      </c>
      <c r="C376" s="39" t="s">
        <v>990</v>
      </c>
      <c r="D376" s="39">
        <v>367</v>
      </c>
      <c r="E376" s="35" t="s">
        <v>13</v>
      </c>
      <c r="F376" s="35" t="s">
        <v>994</v>
      </c>
      <c r="G376" s="9">
        <v>430421</v>
      </c>
      <c r="H376" s="9" t="s">
        <v>213</v>
      </c>
      <c r="I376" s="9" t="s">
        <v>58</v>
      </c>
      <c r="J376" s="9">
        <v>2392.4</v>
      </c>
      <c r="K376" s="9">
        <v>2410.013</v>
      </c>
      <c r="L376" s="9">
        <v>8.005</v>
      </c>
    </row>
    <row r="377" s="22" customFormat="1" ht="25" customHeight="1" spans="1:12">
      <c r="A377" s="22" t="str">
        <f t="shared" si="9"/>
        <v>G2342410.01724154.983</v>
      </c>
      <c r="B377" s="39" t="s">
        <v>978</v>
      </c>
      <c r="C377" s="39" t="s">
        <v>990</v>
      </c>
      <c r="D377" s="39">
        <v>368</v>
      </c>
      <c r="E377" s="35" t="s">
        <v>13</v>
      </c>
      <c r="F377" s="35" t="s">
        <v>995</v>
      </c>
      <c r="G377" s="9">
        <v>430426</v>
      </c>
      <c r="H377" s="9" t="s">
        <v>213</v>
      </c>
      <c r="I377" s="9" t="s">
        <v>58</v>
      </c>
      <c r="J377" s="9">
        <v>2410.017</v>
      </c>
      <c r="K377" s="9">
        <v>2415</v>
      </c>
      <c r="L377" s="9">
        <v>4.983</v>
      </c>
    </row>
    <row r="378" s="22" customFormat="1" ht="25" customHeight="1" spans="1:12">
      <c r="A378" s="22" t="str">
        <f t="shared" si="9"/>
        <v>G2342416.82422.72.6</v>
      </c>
      <c r="B378" s="39" t="s">
        <v>978</v>
      </c>
      <c r="C378" s="39" t="s">
        <v>990</v>
      </c>
      <c r="D378" s="39">
        <v>369</v>
      </c>
      <c r="E378" s="35" t="s">
        <v>13</v>
      </c>
      <c r="F378" s="35" t="s">
        <v>995</v>
      </c>
      <c r="G378" s="9">
        <v>430426</v>
      </c>
      <c r="H378" s="9" t="s">
        <v>213</v>
      </c>
      <c r="I378" s="9" t="s">
        <v>58</v>
      </c>
      <c r="J378" s="9">
        <v>2416.8</v>
      </c>
      <c r="K378" s="9">
        <v>2422.7</v>
      </c>
      <c r="L378" s="9">
        <v>2.6</v>
      </c>
    </row>
    <row r="379" s="22" customFormat="1" ht="25" customHeight="1" spans="1:12">
      <c r="A379" s="22" t="str">
        <f t="shared" si="9"/>
        <v>G23424642466.12.1</v>
      </c>
      <c r="B379" s="39" t="s">
        <v>978</v>
      </c>
      <c r="C379" s="39" t="s">
        <v>990</v>
      </c>
      <c r="D379" s="39">
        <v>370</v>
      </c>
      <c r="E379" s="35" t="s">
        <v>13</v>
      </c>
      <c r="F379" s="35" t="s">
        <v>995</v>
      </c>
      <c r="G379" s="9">
        <v>430426</v>
      </c>
      <c r="H379" s="9" t="s">
        <v>213</v>
      </c>
      <c r="I379" s="9" t="s">
        <v>58</v>
      </c>
      <c r="J379" s="9">
        <v>2464</v>
      </c>
      <c r="K379" s="9">
        <v>2466.1</v>
      </c>
      <c r="L379" s="9">
        <v>2.1</v>
      </c>
    </row>
    <row r="380" s="22" customFormat="1" ht="25" customHeight="1" spans="1:12">
      <c r="A380" s="22" t="str">
        <f t="shared" ref="A380:A423" si="10">H380&amp;J380&amp;K380&amp;L380</f>
        <v>G3561113.3541133.58415.3</v>
      </c>
      <c r="B380" s="39" t="s">
        <v>978</v>
      </c>
      <c r="C380" s="39" t="s">
        <v>990</v>
      </c>
      <c r="D380" s="39">
        <v>371</v>
      </c>
      <c r="E380" s="35" t="s">
        <v>13</v>
      </c>
      <c r="F380" s="35" t="s">
        <v>212</v>
      </c>
      <c r="G380" s="9">
        <v>430482</v>
      </c>
      <c r="H380" s="9" t="s">
        <v>996</v>
      </c>
      <c r="I380" s="9" t="s">
        <v>58</v>
      </c>
      <c r="J380" s="9">
        <v>1113.354</v>
      </c>
      <c r="K380" s="9">
        <v>1133.584</v>
      </c>
      <c r="L380" s="9">
        <v>15.3</v>
      </c>
    </row>
    <row r="381" s="22" customFormat="1" ht="25" customHeight="1" spans="1:12">
      <c r="A381" s="22" t="str">
        <f t="shared" si="10"/>
        <v>G3561142.1291156.4778.2</v>
      </c>
      <c r="B381" s="39" t="s">
        <v>978</v>
      </c>
      <c r="C381" s="39" t="s">
        <v>990</v>
      </c>
      <c r="D381" s="39">
        <v>372</v>
      </c>
      <c r="E381" s="35" t="s">
        <v>13</v>
      </c>
      <c r="F381" s="35" t="s">
        <v>212</v>
      </c>
      <c r="G381" s="9">
        <v>430482</v>
      </c>
      <c r="H381" s="9" t="s">
        <v>996</v>
      </c>
      <c r="I381" s="9" t="s">
        <v>58</v>
      </c>
      <c r="J381" s="9">
        <v>1142.129</v>
      </c>
      <c r="K381" s="9">
        <v>1156.477</v>
      </c>
      <c r="L381" s="9">
        <v>8.2</v>
      </c>
    </row>
    <row r="382" s="22" customFormat="1" ht="25" customHeight="1" spans="1:12">
      <c r="A382" s="22" t="str">
        <f t="shared" si="10"/>
        <v>G3561156.4781165.8544.68</v>
      </c>
      <c r="B382" s="39" t="s">
        <v>978</v>
      </c>
      <c r="C382" s="39" t="s">
        <v>990</v>
      </c>
      <c r="D382" s="39">
        <v>373</v>
      </c>
      <c r="E382" s="35" t="s">
        <v>13</v>
      </c>
      <c r="F382" s="35" t="s">
        <v>212</v>
      </c>
      <c r="G382" s="9">
        <v>430482</v>
      </c>
      <c r="H382" s="9" t="s">
        <v>996</v>
      </c>
      <c r="I382" s="9" t="s">
        <v>58</v>
      </c>
      <c r="J382" s="9">
        <v>1156.478</v>
      </c>
      <c r="K382" s="9">
        <v>1165.854</v>
      </c>
      <c r="L382" s="9">
        <v>4.68</v>
      </c>
    </row>
    <row r="383" s="22" customFormat="1" ht="25" customHeight="1" spans="1:12">
      <c r="A383" s="22" t="str">
        <f t="shared" si="10"/>
        <v>S240301.8316.211.9</v>
      </c>
      <c r="B383" s="39" t="s">
        <v>978</v>
      </c>
      <c r="C383" s="39" t="s">
        <v>979</v>
      </c>
      <c r="D383" s="39">
        <v>374</v>
      </c>
      <c r="E383" s="35" t="s">
        <v>13</v>
      </c>
      <c r="F383" s="35" t="s">
        <v>995</v>
      </c>
      <c r="G383" s="9">
        <v>430426</v>
      </c>
      <c r="H383" s="9" t="s">
        <v>247</v>
      </c>
      <c r="I383" s="9" t="s">
        <v>58</v>
      </c>
      <c r="J383" s="9">
        <v>301.8</v>
      </c>
      <c r="K383" s="9">
        <v>316.2</v>
      </c>
      <c r="L383" s="9">
        <v>11.9</v>
      </c>
    </row>
    <row r="384" s="22" customFormat="1" ht="25" customHeight="1" spans="1:12">
      <c r="A384" s="22" t="str">
        <f t="shared" si="10"/>
        <v>S240318.6319.40.5</v>
      </c>
      <c r="B384" s="39" t="s">
        <v>978</v>
      </c>
      <c r="C384" s="39" t="s">
        <v>979</v>
      </c>
      <c r="D384" s="39">
        <v>375</v>
      </c>
      <c r="E384" s="35" t="s">
        <v>13</v>
      </c>
      <c r="F384" s="35" t="s">
        <v>995</v>
      </c>
      <c r="G384" s="9">
        <v>430426</v>
      </c>
      <c r="H384" s="9" t="s">
        <v>247</v>
      </c>
      <c r="I384" s="9" t="s">
        <v>58</v>
      </c>
      <c r="J384" s="9">
        <v>318.6</v>
      </c>
      <c r="K384" s="9">
        <v>319.4</v>
      </c>
      <c r="L384" s="9">
        <v>0.5</v>
      </c>
    </row>
    <row r="385" s="22" customFormat="1" ht="25" customHeight="1" spans="1:12">
      <c r="A385" s="22" t="str">
        <f t="shared" si="10"/>
        <v>S240324.2336.57.1</v>
      </c>
      <c r="B385" s="39" t="s">
        <v>978</v>
      </c>
      <c r="C385" s="39" t="s">
        <v>979</v>
      </c>
      <c r="D385" s="39">
        <v>376</v>
      </c>
      <c r="E385" s="35" t="s">
        <v>13</v>
      </c>
      <c r="F385" s="35" t="s">
        <v>995</v>
      </c>
      <c r="G385" s="9">
        <v>430426</v>
      </c>
      <c r="H385" s="9" t="s">
        <v>247</v>
      </c>
      <c r="I385" s="9" t="s">
        <v>58</v>
      </c>
      <c r="J385" s="9">
        <v>324.2</v>
      </c>
      <c r="K385" s="9">
        <v>336.5</v>
      </c>
      <c r="L385" s="9">
        <v>7.1</v>
      </c>
    </row>
    <row r="386" s="22" customFormat="1" ht="25" customHeight="1" spans="1:12">
      <c r="A386" s="22" t="str">
        <f t="shared" si="10"/>
        <v>S240338.53411.4</v>
      </c>
      <c r="B386" s="39" t="s">
        <v>978</v>
      </c>
      <c r="C386" s="39" t="s">
        <v>979</v>
      </c>
      <c r="D386" s="39">
        <v>377</v>
      </c>
      <c r="E386" s="35" t="s">
        <v>13</v>
      </c>
      <c r="F386" s="35" t="s">
        <v>995</v>
      </c>
      <c r="G386" s="9">
        <v>430426</v>
      </c>
      <c r="H386" s="9" t="s">
        <v>247</v>
      </c>
      <c r="I386" s="9" t="s">
        <v>58</v>
      </c>
      <c r="J386" s="9">
        <v>338.5</v>
      </c>
      <c r="K386" s="9">
        <v>341</v>
      </c>
      <c r="L386" s="9">
        <v>1.4</v>
      </c>
    </row>
    <row r="387" s="22" customFormat="1" ht="25" customHeight="1" spans="1:12">
      <c r="A387" s="22" t="str">
        <f t="shared" si="10"/>
        <v>S2403453470.5</v>
      </c>
      <c r="B387" s="39" t="s">
        <v>978</v>
      </c>
      <c r="C387" s="39" t="s">
        <v>979</v>
      </c>
      <c r="D387" s="39">
        <v>378</v>
      </c>
      <c r="E387" s="35" t="s">
        <v>13</v>
      </c>
      <c r="F387" s="35" t="s">
        <v>995</v>
      </c>
      <c r="G387" s="9">
        <v>430426</v>
      </c>
      <c r="H387" s="9" t="s">
        <v>247</v>
      </c>
      <c r="I387" s="9" t="s">
        <v>58</v>
      </c>
      <c r="J387" s="9">
        <v>345</v>
      </c>
      <c r="K387" s="9">
        <v>347</v>
      </c>
      <c r="L387" s="9">
        <v>0.5</v>
      </c>
    </row>
    <row r="388" s="22" customFormat="1" ht="25" customHeight="1" spans="1:12">
      <c r="A388" s="22" t="str">
        <f t="shared" si="10"/>
        <v>S240348.5350.81.237</v>
      </c>
      <c r="B388" s="39" t="s">
        <v>978</v>
      </c>
      <c r="C388" s="39" t="s">
        <v>979</v>
      </c>
      <c r="D388" s="39">
        <v>379</v>
      </c>
      <c r="E388" s="35" t="s">
        <v>13</v>
      </c>
      <c r="F388" s="35" t="s">
        <v>995</v>
      </c>
      <c r="G388" s="9">
        <v>430426</v>
      </c>
      <c r="H388" s="9" t="s">
        <v>247</v>
      </c>
      <c r="I388" s="9" t="s">
        <v>58</v>
      </c>
      <c r="J388" s="9">
        <v>348.5</v>
      </c>
      <c r="K388" s="9">
        <v>350.8</v>
      </c>
      <c r="L388" s="9">
        <v>1.237</v>
      </c>
    </row>
    <row r="389" s="22" customFormat="1" ht="25" customHeight="1" spans="1:12">
      <c r="A389" s="22" t="str">
        <f t="shared" si="10"/>
        <v>S240354.5356.50.75</v>
      </c>
      <c r="B389" s="39" t="s">
        <v>978</v>
      </c>
      <c r="C389" s="39" t="s">
        <v>979</v>
      </c>
      <c r="D389" s="39">
        <v>380</v>
      </c>
      <c r="E389" s="35" t="s">
        <v>13</v>
      </c>
      <c r="F389" s="35" t="s">
        <v>995</v>
      </c>
      <c r="G389" s="9">
        <v>430426</v>
      </c>
      <c r="H389" s="9" t="s">
        <v>247</v>
      </c>
      <c r="I389" s="9" t="s">
        <v>58</v>
      </c>
      <c r="J389" s="9">
        <v>354.5</v>
      </c>
      <c r="K389" s="9">
        <v>356.5</v>
      </c>
      <c r="L389" s="9">
        <v>0.75</v>
      </c>
    </row>
    <row r="390" s="22" customFormat="1" ht="25" customHeight="1" spans="1:12">
      <c r="A390" s="22" t="str">
        <f t="shared" si="10"/>
        <v>S240361.3366.51.645</v>
      </c>
      <c r="B390" s="39" t="s">
        <v>978</v>
      </c>
      <c r="C390" s="39" t="s">
        <v>979</v>
      </c>
      <c r="D390" s="39">
        <v>381</v>
      </c>
      <c r="E390" s="35" t="s">
        <v>13</v>
      </c>
      <c r="F390" s="35" t="s">
        <v>995</v>
      </c>
      <c r="G390" s="9">
        <v>430426</v>
      </c>
      <c r="H390" s="9" t="s">
        <v>247</v>
      </c>
      <c r="I390" s="9" t="s">
        <v>58</v>
      </c>
      <c r="J390" s="9">
        <v>361.3</v>
      </c>
      <c r="K390" s="9">
        <v>366.5</v>
      </c>
      <c r="L390" s="9">
        <v>1.645</v>
      </c>
    </row>
    <row r="391" s="22" customFormat="1" ht="25" customHeight="1" spans="1:12">
      <c r="A391" s="22" t="str">
        <f t="shared" si="10"/>
        <v>S336116.859118.7371.878</v>
      </c>
      <c r="B391" s="39" t="s">
        <v>978</v>
      </c>
      <c r="C391" s="39" t="s">
        <v>979</v>
      </c>
      <c r="D391" s="39">
        <v>382</v>
      </c>
      <c r="E391" s="35" t="s">
        <v>13</v>
      </c>
      <c r="F391" s="35" t="s">
        <v>203</v>
      </c>
      <c r="G391" s="9">
        <v>430424</v>
      </c>
      <c r="H391" s="9" t="s">
        <v>987</v>
      </c>
      <c r="I391" s="9" t="s">
        <v>58</v>
      </c>
      <c r="J391" s="9">
        <v>116.859</v>
      </c>
      <c r="K391" s="9">
        <v>118.737</v>
      </c>
      <c r="L391" s="9">
        <v>1.878</v>
      </c>
    </row>
    <row r="392" s="22" customFormat="1" ht="25" customHeight="1" spans="1:12">
      <c r="A392" s="22" t="str">
        <f t="shared" si="10"/>
        <v>S336121122.50.1</v>
      </c>
      <c r="B392" s="39" t="s">
        <v>978</v>
      </c>
      <c r="C392" s="39" t="s">
        <v>979</v>
      </c>
      <c r="D392" s="39">
        <v>383</v>
      </c>
      <c r="E392" s="35" t="s">
        <v>13</v>
      </c>
      <c r="F392" s="35" t="s">
        <v>203</v>
      </c>
      <c r="G392" s="9">
        <v>430424</v>
      </c>
      <c r="H392" s="9" t="s">
        <v>987</v>
      </c>
      <c r="I392" s="9" t="s">
        <v>58</v>
      </c>
      <c r="J392" s="9">
        <v>121</v>
      </c>
      <c r="K392" s="9">
        <v>122.5</v>
      </c>
      <c r="L392" s="9">
        <v>0.1</v>
      </c>
    </row>
    <row r="393" s="22" customFormat="1" ht="25" customHeight="1" spans="1:12">
      <c r="A393" s="22" t="str">
        <f t="shared" si="10"/>
        <v>S336124.16124.240.08</v>
      </c>
      <c r="B393" s="39" t="s">
        <v>978</v>
      </c>
      <c r="C393" s="39" t="s">
        <v>979</v>
      </c>
      <c r="D393" s="39">
        <v>384</v>
      </c>
      <c r="E393" s="35" t="s">
        <v>13</v>
      </c>
      <c r="F393" s="35" t="s">
        <v>203</v>
      </c>
      <c r="G393" s="9">
        <v>430424</v>
      </c>
      <c r="H393" s="9" t="s">
        <v>987</v>
      </c>
      <c r="I393" s="9" t="s">
        <v>58</v>
      </c>
      <c r="J393" s="9">
        <v>124.16</v>
      </c>
      <c r="K393" s="9">
        <v>124.24</v>
      </c>
      <c r="L393" s="9">
        <v>0.08</v>
      </c>
    </row>
    <row r="394" s="22" customFormat="1" ht="25" customHeight="1" spans="1:12">
      <c r="A394" s="22" t="str">
        <f t="shared" si="10"/>
        <v>S336126.2126.30.1</v>
      </c>
      <c r="B394" s="39" t="s">
        <v>978</v>
      </c>
      <c r="C394" s="39" t="s">
        <v>979</v>
      </c>
      <c r="D394" s="39">
        <v>385</v>
      </c>
      <c r="E394" s="35" t="s">
        <v>13</v>
      </c>
      <c r="F394" s="35" t="s">
        <v>203</v>
      </c>
      <c r="G394" s="9">
        <v>430424</v>
      </c>
      <c r="H394" s="9" t="s">
        <v>987</v>
      </c>
      <c r="I394" s="9" t="s">
        <v>58</v>
      </c>
      <c r="J394" s="9">
        <v>126.2</v>
      </c>
      <c r="K394" s="9">
        <v>126.3</v>
      </c>
      <c r="L394" s="9">
        <v>0.1</v>
      </c>
    </row>
    <row r="395" s="22" customFormat="1" ht="25" customHeight="1" spans="1:12">
      <c r="A395" s="22" t="str">
        <f t="shared" si="10"/>
        <v>S3361271291.1</v>
      </c>
      <c r="B395" s="39" t="s">
        <v>978</v>
      </c>
      <c r="C395" s="39" t="s">
        <v>979</v>
      </c>
      <c r="D395" s="39">
        <v>386</v>
      </c>
      <c r="E395" s="35" t="s">
        <v>13</v>
      </c>
      <c r="F395" s="35" t="s">
        <v>203</v>
      </c>
      <c r="G395" s="9">
        <v>430424</v>
      </c>
      <c r="H395" s="9" t="s">
        <v>987</v>
      </c>
      <c r="I395" s="9" t="s">
        <v>58</v>
      </c>
      <c r="J395" s="9">
        <v>127</v>
      </c>
      <c r="K395" s="9">
        <v>129</v>
      </c>
      <c r="L395" s="9">
        <v>1.1</v>
      </c>
    </row>
    <row r="396" s="22" customFormat="1" ht="25" customHeight="1" spans="1:12">
      <c r="A396" s="22" t="str">
        <f t="shared" si="10"/>
        <v>S336142.4143.60.1</v>
      </c>
      <c r="B396" s="39" t="s">
        <v>978</v>
      </c>
      <c r="C396" s="39" t="s">
        <v>979</v>
      </c>
      <c r="D396" s="39">
        <v>387</v>
      </c>
      <c r="E396" s="35" t="s">
        <v>13</v>
      </c>
      <c r="F396" s="35" t="s">
        <v>203</v>
      </c>
      <c r="G396" s="9">
        <v>430424</v>
      </c>
      <c r="H396" s="9" t="s">
        <v>987</v>
      </c>
      <c r="I396" s="9" t="s">
        <v>58</v>
      </c>
      <c r="J396" s="9">
        <v>142.4</v>
      </c>
      <c r="K396" s="9">
        <v>143.6</v>
      </c>
      <c r="L396" s="9">
        <v>0.1</v>
      </c>
    </row>
    <row r="397" s="22" customFormat="1" ht="25" customHeight="1" spans="1:12">
      <c r="A397" s="22" t="str">
        <f t="shared" si="10"/>
        <v>S336145147.272.27</v>
      </c>
      <c r="B397" s="39" t="s">
        <v>978</v>
      </c>
      <c r="C397" s="39" t="s">
        <v>979</v>
      </c>
      <c r="D397" s="39">
        <v>388</v>
      </c>
      <c r="E397" s="35" t="s">
        <v>13</v>
      </c>
      <c r="F397" s="35" t="s">
        <v>203</v>
      </c>
      <c r="G397" s="9">
        <v>430424</v>
      </c>
      <c r="H397" s="9" t="s">
        <v>987</v>
      </c>
      <c r="I397" s="9" t="s">
        <v>58</v>
      </c>
      <c r="J397" s="9">
        <v>145</v>
      </c>
      <c r="K397" s="9">
        <v>147.27</v>
      </c>
      <c r="L397" s="9">
        <v>2.27</v>
      </c>
    </row>
    <row r="398" s="22" customFormat="1" ht="25" customHeight="1" spans="1:12">
      <c r="A398" s="22" t="str">
        <f t="shared" si="10"/>
        <v>S336147.6149.80.1</v>
      </c>
      <c r="B398" s="39" t="s">
        <v>978</v>
      </c>
      <c r="C398" s="39" t="s">
        <v>979</v>
      </c>
      <c r="D398" s="39">
        <v>389</v>
      </c>
      <c r="E398" s="35" t="s">
        <v>13</v>
      </c>
      <c r="F398" s="35" t="s">
        <v>203</v>
      </c>
      <c r="G398" s="9">
        <v>430424</v>
      </c>
      <c r="H398" s="9" t="s">
        <v>987</v>
      </c>
      <c r="I398" s="9" t="s">
        <v>58</v>
      </c>
      <c r="J398" s="9">
        <v>147.6</v>
      </c>
      <c r="K398" s="9">
        <v>149.8</v>
      </c>
      <c r="L398" s="9">
        <v>0.1</v>
      </c>
    </row>
    <row r="399" s="22" customFormat="1" ht="25" customHeight="1" spans="1:12">
      <c r="A399" s="22" t="str">
        <f t="shared" si="10"/>
        <v>S336150.03152.42.37</v>
      </c>
      <c r="B399" s="39" t="s">
        <v>978</v>
      </c>
      <c r="C399" s="39" t="s">
        <v>979</v>
      </c>
      <c r="D399" s="39">
        <v>390</v>
      </c>
      <c r="E399" s="35" t="s">
        <v>13</v>
      </c>
      <c r="F399" s="35" t="s">
        <v>203</v>
      </c>
      <c r="G399" s="9">
        <v>430424</v>
      </c>
      <c r="H399" s="9" t="s">
        <v>987</v>
      </c>
      <c r="I399" s="9" t="s">
        <v>58</v>
      </c>
      <c r="J399" s="9">
        <v>150.03</v>
      </c>
      <c r="K399" s="9">
        <v>152.4</v>
      </c>
      <c r="L399" s="9">
        <v>2.37</v>
      </c>
    </row>
    <row r="400" s="22" customFormat="1" ht="25" customHeight="1" spans="1:12">
      <c r="A400" s="22" t="str">
        <f t="shared" si="10"/>
        <v>S336154.5155.5091.009</v>
      </c>
      <c r="B400" s="39" t="s">
        <v>978</v>
      </c>
      <c r="C400" s="39" t="s">
        <v>979</v>
      </c>
      <c r="D400" s="39">
        <v>391</v>
      </c>
      <c r="E400" s="35" t="s">
        <v>13</v>
      </c>
      <c r="F400" s="35" t="s">
        <v>203</v>
      </c>
      <c r="G400" s="9">
        <v>430424</v>
      </c>
      <c r="H400" s="9" t="s">
        <v>987</v>
      </c>
      <c r="I400" s="9" t="s">
        <v>58</v>
      </c>
      <c r="J400" s="9">
        <v>154.5</v>
      </c>
      <c r="K400" s="9">
        <v>155.509</v>
      </c>
      <c r="L400" s="9">
        <v>1.009</v>
      </c>
    </row>
    <row r="401" s="22" customFormat="1" ht="25" customHeight="1" spans="1:12">
      <c r="A401" s="22" t="str">
        <f t="shared" si="10"/>
        <v>S336160.1167.27.1</v>
      </c>
      <c r="B401" s="39" t="s">
        <v>978</v>
      </c>
      <c r="C401" s="39" t="s">
        <v>979</v>
      </c>
      <c r="D401" s="39">
        <v>392</v>
      </c>
      <c r="E401" s="35" t="s">
        <v>13</v>
      </c>
      <c r="F401" s="35" t="s">
        <v>195</v>
      </c>
      <c r="G401" s="9">
        <v>430422</v>
      </c>
      <c r="H401" s="9" t="s">
        <v>987</v>
      </c>
      <c r="I401" s="9" t="s">
        <v>58</v>
      </c>
      <c r="J401" s="9">
        <v>160.1</v>
      </c>
      <c r="K401" s="9">
        <v>167.2</v>
      </c>
      <c r="L401" s="9">
        <v>7.1</v>
      </c>
    </row>
    <row r="402" s="22" customFormat="1" ht="25" customHeight="1" spans="1:12">
      <c r="A402" s="22" t="str">
        <f t="shared" si="10"/>
        <v>S336168.242168.2520.01</v>
      </c>
      <c r="B402" s="39" t="s">
        <v>978</v>
      </c>
      <c r="C402" s="39" t="s">
        <v>979</v>
      </c>
      <c r="D402" s="39">
        <v>393</v>
      </c>
      <c r="E402" s="35" t="s">
        <v>13</v>
      </c>
      <c r="F402" s="35" t="s">
        <v>997</v>
      </c>
      <c r="G402" s="9">
        <v>430405</v>
      </c>
      <c r="H402" s="9" t="s">
        <v>987</v>
      </c>
      <c r="I402" s="9" t="s">
        <v>58</v>
      </c>
      <c r="J402" s="9">
        <v>168.242</v>
      </c>
      <c r="K402" s="9">
        <v>168.252</v>
      </c>
      <c r="L402" s="9">
        <v>0.01</v>
      </c>
    </row>
    <row r="403" s="22" customFormat="1" ht="25" customHeight="1" spans="1:12">
      <c r="A403" s="22" t="str">
        <f t="shared" si="10"/>
        <v>S336168.42168.440.02</v>
      </c>
      <c r="B403" s="39" t="s">
        <v>978</v>
      </c>
      <c r="C403" s="39" t="s">
        <v>979</v>
      </c>
      <c r="D403" s="39">
        <v>394</v>
      </c>
      <c r="E403" s="35" t="s">
        <v>13</v>
      </c>
      <c r="F403" s="35" t="s">
        <v>997</v>
      </c>
      <c r="G403" s="9">
        <v>430405</v>
      </c>
      <c r="H403" s="9" t="s">
        <v>987</v>
      </c>
      <c r="I403" s="9" t="s">
        <v>58</v>
      </c>
      <c r="J403" s="9">
        <v>168.42</v>
      </c>
      <c r="K403" s="9">
        <v>168.44</v>
      </c>
      <c r="L403" s="9">
        <v>0.02</v>
      </c>
    </row>
    <row r="404" s="22" customFormat="1" ht="25" customHeight="1" spans="1:12">
      <c r="A404" s="22" t="str">
        <f t="shared" si="10"/>
        <v>S336168.725168.7350.01</v>
      </c>
      <c r="B404" s="39" t="s">
        <v>978</v>
      </c>
      <c r="C404" s="39" t="s">
        <v>979</v>
      </c>
      <c r="D404" s="39">
        <v>395</v>
      </c>
      <c r="E404" s="35" t="s">
        <v>13</v>
      </c>
      <c r="F404" s="35" t="s">
        <v>997</v>
      </c>
      <c r="G404" s="9">
        <v>430405</v>
      </c>
      <c r="H404" s="9" t="s">
        <v>987</v>
      </c>
      <c r="I404" s="9" t="s">
        <v>58</v>
      </c>
      <c r="J404" s="9">
        <v>168.725</v>
      </c>
      <c r="K404" s="9">
        <v>168.735</v>
      </c>
      <c r="L404" s="9">
        <v>0.01</v>
      </c>
    </row>
    <row r="405" s="22" customFormat="1" ht="25" customHeight="1" spans="1:12">
      <c r="A405" s="22" t="str">
        <f t="shared" si="10"/>
        <v>S336171.618171.6280.01</v>
      </c>
      <c r="B405" s="39" t="s">
        <v>978</v>
      </c>
      <c r="C405" s="39" t="s">
        <v>979</v>
      </c>
      <c r="D405" s="39">
        <v>396</v>
      </c>
      <c r="E405" s="35" t="s">
        <v>13</v>
      </c>
      <c r="F405" s="35" t="s">
        <v>997</v>
      </c>
      <c r="G405" s="9">
        <v>430405</v>
      </c>
      <c r="H405" s="9" t="s">
        <v>987</v>
      </c>
      <c r="I405" s="9" t="s">
        <v>58</v>
      </c>
      <c r="J405" s="9">
        <v>171.618</v>
      </c>
      <c r="K405" s="9">
        <v>171.628</v>
      </c>
      <c r="L405" s="9">
        <v>0.01</v>
      </c>
    </row>
    <row r="406" s="22" customFormat="1" ht="25" customHeight="1" spans="1:12">
      <c r="A406" s="22" t="str">
        <f t="shared" si="10"/>
        <v>S336173.45173.460.01</v>
      </c>
      <c r="B406" s="39" t="s">
        <v>978</v>
      </c>
      <c r="C406" s="39" t="s">
        <v>979</v>
      </c>
      <c r="D406" s="39">
        <v>397</v>
      </c>
      <c r="E406" s="35" t="s">
        <v>13</v>
      </c>
      <c r="F406" s="35" t="s">
        <v>997</v>
      </c>
      <c r="G406" s="9">
        <v>430405</v>
      </c>
      <c r="H406" s="9" t="s">
        <v>987</v>
      </c>
      <c r="I406" s="9" t="s">
        <v>58</v>
      </c>
      <c r="J406" s="9">
        <v>173.45</v>
      </c>
      <c r="K406" s="9">
        <v>173.46</v>
      </c>
      <c r="L406" s="9">
        <v>0.01</v>
      </c>
    </row>
    <row r="407" s="22" customFormat="1" ht="25" customHeight="1" spans="1:12">
      <c r="A407" s="22" t="str">
        <f t="shared" si="10"/>
        <v>S336173.98173.990.01</v>
      </c>
      <c r="B407" s="39" t="s">
        <v>978</v>
      </c>
      <c r="C407" s="39" t="s">
        <v>979</v>
      </c>
      <c r="D407" s="39">
        <v>398</v>
      </c>
      <c r="E407" s="35" t="s">
        <v>13</v>
      </c>
      <c r="F407" s="35" t="s">
        <v>997</v>
      </c>
      <c r="G407" s="9">
        <v>430405</v>
      </c>
      <c r="H407" s="9" t="s">
        <v>987</v>
      </c>
      <c r="I407" s="9" t="s">
        <v>58</v>
      </c>
      <c r="J407" s="9">
        <v>173.98</v>
      </c>
      <c r="K407" s="9">
        <v>173.99</v>
      </c>
      <c r="L407" s="9">
        <v>0.01</v>
      </c>
    </row>
    <row r="408" s="22" customFormat="1" ht="25" customHeight="1" spans="1:12">
      <c r="A408" s="22" t="str">
        <f t="shared" si="10"/>
        <v>S336189.597196.1665.022</v>
      </c>
      <c r="B408" s="39" t="s">
        <v>978</v>
      </c>
      <c r="C408" s="39" t="s">
        <v>979</v>
      </c>
      <c r="D408" s="39">
        <v>399</v>
      </c>
      <c r="E408" s="35" t="s">
        <v>13</v>
      </c>
      <c r="F408" s="35" t="s">
        <v>998</v>
      </c>
      <c r="G408" s="9">
        <v>430408</v>
      </c>
      <c r="H408" s="9" t="s">
        <v>987</v>
      </c>
      <c r="I408" s="9" t="s">
        <v>58</v>
      </c>
      <c r="J408" s="9">
        <v>189.597</v>
      </c>
      <c r="K408" s="9">
        <v>196.166</v>
      </c>
      <c r="L408" s="9">
        <v>5.022</v>
      </c>
    </row>
    <row r="409" s="22" customFormat="1" ht="25" customHeight="1" spans="1:12">
      <c r="A409" s="22" t="str">
        <f t="shared" si="10"/>
        <v>S336196.86205.2292.85</v>
      </c>
      <c r="B409" s="39" t="s">
        <v>978</v>
      </c>
      <c r="C409" s="39" t="s">
        <v>979</v>
      </c>
      <c r="D409" s="39">
        <v>400</v>
      </c>
      <c r="E409" s="35" t="s">
        <v>13</v>
      </c>
      <c r="F409" s="35" t="s">
        <v>994</v>
      </c>
      <c r="G409" s="9">
        <v>430421</v>
      </c>
      <c r="H409" s="9" t="s">
        <v>987</v>
      </c>
      <c r="I409" s="9" t="s">
        <v>51</v>
      </c>
      <c r="J409" s="9">
        <v>196.86</v>
      </c>
      <c r="K409" s="9">
        <v>205.229</v>
      </c>
      <c r="L409" s="9">
        <v>2.85</v>
      </c>
    </row>
    <row r="410" s="22" customFormat="1" ht="25" customHeight="1" spans="1:12">
      <c r="A410" s="22" t="str">
        <f t="shared" si="10"/>
        <v>S336227229.91.45</v>
      </c>
      <c r="B410" s="39" t="s">
        <v>978</v>
      </c>
      <c r="C410" s="39" t="s">
        <v>979</v>
      </c>
      <c r="D410" s="39">
        <v>401</v>
      </c>
      <c r="E410" s="35" t="s">
        <v>13</v>
      </c>
      <c r="F410" s="35" t="s">
        <v>994</v>
      </c>
      <c r="G410" s="9">
        <v>430421</v>
      </c>
      <c r="H410" s="9" t="s">
        <v>987</v>
      </c>
      <c r="I410" s="9" t="s">
        <v>58</v>
      </c>
      <c r="J410" s="9">
        <v>227</v>
      </c>
      <c r="K410" s="9">
        <v>229.9</v>
      </c>
      <c r="L410" s="9">
        <v>1.45</v>
      </c>
    </row>
    <row r="411" s="22" customFormat="1" ht="25" customHeight="1" spans="1:12">
      <c r="A411" s="22" t="str">
        <f t="shared" si="10"/>
        <v>S336230232.92.85</v>
      </c>
      <c r="B411" s="39" t="s">
        <v>978</v>
      </c>
      <c r="C411" s="39" t="s">
        <v>979</v>
      </c>
      <c r="D411" s="39">
        <v>402</v>
      </c>
      <c r="E411" s="35" t="s">
        <v>13</v>
      </c>
      <c r="F411" s="35" t="s">
        <v>994</v>
      </c>
      <c r="G411" s="9">
        <v>430421</v>
      </c>
      <c r="H411" s="9" t="s">
        <v>987</v>
      </c>
      <c r="I411" s="9" t="s">
        <v>58</v>
      </c>
      <c r="J411" s="9">
        <v>230</v>
      </c>
      <c r="K411" s="9">
        <v>232.9</v>
      </c>
      <c r="L411" s="9">
        <v>2.85</v>
      </c>
    </row>
    <row r="412" s="22" customFormat="1" ht="25" customHeight="1" spans="1:12">
      <c r="A412" s="22" t="str">
        <f t="shared" si="10"/>
        <v>S336243.1244.60.75</v>
      </c>
      <c r="B412" s="39" t="s">
        <v>978</v>
      </c>
      <c r="C412" s="39" t="s">
        <v>979</v>
      </c>
      <c r="D412" s="39">
        <v>403</v>
      </c>
      <c r="E412" s="35" t="s">
        <v>13</v>
      </c>
      <c r="F412" s="35" t="s">
        <v>994</v>
      </c>
      <c r="G412" s="9">
        <v>430421</v>
      </c>
      <c r="H412" s="9" t="s">
        <v>987</v>
      </c>
      <c r="I412" s="9" t="s">
        <v>58</v>
      </c>
      <c r="J412" s="9">
        <v>243.1</v>
      </c>
      <c r="K412" s="9">
        <v>244.6</v>
      </c>
      <c r="L412" s="9">
        <v>0.75</v>
      </c>
    </row>
    <row r="413" s="22" customFormat="1" ht="25" customHeight="1" spans="1:12">
      <c r="A413" s="22" t="str">
        <f t="shared" si="10"/>
        <v>S21351.554.70.97</v>
      </c>
      <c r="B413" s="39" t="s">
        <v>978</v>
      </c>
      <c r="C413" s="39" t="s">
        <v>979</v>
      </c>
      <c r="D413" s="39">
        <v>404</v>
      </c>
      <c r="E413" s="35" t="s">
        <v>13</v>
      </c>
      <c r="F413" s="35" t="s">
        <v>195</v>
      </c>
      <c r="G413" s="9">
        <v>430422</v>
      </c>
      <c r="H413" s="9" t="s">
        <v>999</v>
      </c>
      <c r="I413" s="9" t="s">
        <v>43</v>
      </c>
      <c r="J413" s="9">
        <v>51.5</v>
      </c>
      <c r="K413" s="9">
        <v>54.7</v>
      </c>
      <c r="L413" s="9">
        <v>0.97</v>
      </c>
    </row>
    <row r="414" s="22" customFormat="1" ht="25" customHeight="1" spans="1:12">
      <c r="A414" s="22" t="str">
        <f t="shared" si="10"/>
        <v>S21357.2558.651.25</v>
      </c>
      <c r="B414" s="39" t="s">
        <v>978</v>
      </c>
      <c r="C414" s="39" t="s">
        <v>979</v>
      </c>
      <c r="D414" s="39">
        <v>405</v>
      </c>
      <c r="E414" s="35" t="s">
        <v>13</v>
      </c>
      <c r="F414" s="35" t="s">
        <v>195</v>
      </c>
      <c r="G414" s="9">
        <v>430422</v>
      </c>
      <c r="H414" s="9" t="s">
        <v>999</v>
      </c>
      <c r="I414" s="9" t="s">
        <v>43</v>
      </c>
      <c r="J414" s="9">
        <v>57.25</v>
      </c>
      <c r="K414" s="9">
        <v>58.65</v>
      </c>
      <c r="L414" s="9">
        <v>1.25</v>
      </c>
    </row>
    <row r="415" s="22" customFormat="1" ht="25" customHeight="1" spans="1:12">
      <c r="A415" s="22" t="str">
        <f t="shared" si="10"/>
        <v>S21364.366.6952.169</v>
      </c>
      <c r="B415" s="39" t="s">
        <v>978</v>
      </c>
      <c r="C415" s="39" t="s">
        <v>979</v>
      </c>
      <c r="D415" s="39">
        <v>406</v>
      </c>
      <c r="E415" s="35" t="s">
        <v>13</v>
      </c>
      <c r="F415" s="35" t="s">
        <v>195</v>
      </c>
      <c r="G415" s="9">
        <v>430422</v>
      </c>
      <c r="H415" s="9" t="s">
        <v>999</v>
      </c>
      <c r="I415" s="9" t="s">
        <v>43</v>
      </c>
      <c r="J415" s="9">
        <v>64.3</v>
      </c>
      <c r="K415" s="9">
        <v>66.695</v>
      </c>
      <c r="L415" s="9">
        <v>2.169</v>
      </c>
    </row>
    <row r="416" s="22" customFormat="1" ht="25" customHeight="1" spans="2:12">
      <c r="B416" s="39"/>
      <c r="C416" s="39"/>
      <c r="D416" s="39">
        <v>407</v>
      </c>
      <c r="E416" s="35" t="s">
        <v>13</v>
      </c>
      <c r="F416" s="35" t="s">
        <v>195</v>
      </c>
      <c r="G416" s="9">
        <v>430422</v>
      </c>
      <c r="H416" s="9" t="s">
        <v>999</v>
      </c>
      <c r="I416" s="9" t="s">
        <v>43</v>
      </c>
      <c r="J416" s="9">
        <v>73.15</v>
      </c>
      <c r="K416" s="9">
        <v>78.78</v>
      </c>
      <c r="L416" s="9">
        <v>2</v>
      </c>
    </row>
    <row r="417" s="22" customFormat="1" ht="25" customHeight="1" spans="2:12">
      <c r="B417" s="39"/>
      <c r="C417" s="39"/>
      <c r="D417" s="39">
        <v>408</v>
      </c>
      <c r="E417" s="35" t="s">
        <v>13</v>
      </c>
      <c r="F417" s="35" t="s">
        <v>195</v>
      </c>
      <c r="G417" s="9">
        <v>430422</v>
      </c>
      <c r="H417" s="9" t="s">
        <v>999</v>
      </c>
      <c r="I417" s="9" t="s">
        <v>43</v>
      </c>
      <c r="J417" s="9">
        <v>81.12</v>
      </c>
      <c r="K417" s="9">
        <v>86</v>
      </c>
      <c r="L417" s="9">
        <v>0.72</v>
      </c>
    </row>
    <row r="418" s="22" customFormat="1" ht="25" customHeight="1" spans="2:12">
      <c r="B418" s="39"/>
      <c r="C418" s="39"/>
      <c r="D418" s="39">
        <v>409</v>
      </c>
      <c r="E418" s="35" t="s">
        <v>13</v>
      </c>
      <c r="F418" s="35" t="s">
        <v>195</v>
      </c>
      <c r="G418" s="9">
        <v>430422</v>
      </c>
      <c r="H418" s="9" t="s">
        <v>988</v>
      </c>
      <c r="I418" s="9" t="s">
        <v>43</v>
      </c>
      <c r="J418" s="9">
        <v>141.45</v>
      </c>
      <c r="K418" s="9">
        <v>141.55</v>
      </c>
      <c r="L418" s="9">
        <v>0.1</v>
      </c>
    </row>
    <row r="419" s="22" customFormat="1" ht="25" customHeight="1" spans="2:12">
      <c r="B419" s="39"/>
      <c r="C419" s="39"/>
      <c r="D419" s="39">
        <v>410</v>
      </c>
      <c r="E419" s="35" t="s">
        <v>13</v>
      </c>
      <c r="F419" s="35" t="s">
        <v>195</v>
      </c>
      <c r="G419" s="9">
        <v>430422</v>
      </c>
      <c r="H419" s="9" t="s">
        <v>988</v>
      </c>
      <c r="I419" s="9" t="s">
        <v>58</v>
      </c>
      <c r="J419" s="9">
        <v>147</v>
      </c>
      <c r="K419" s="9">
        <v>169.343</v>
      </c>
      <c r="L419" s="9">
        <v>5.843</v>
      </c>
    </row>
    <row r="420" s="22" customFormat="1" ht="25" customHeight="1" spans="1:12">
      <c r="A420" s="22" t="str">
        <f t="shared" ref="A420:A426" si="11">H420&amp;J420&amp;K420&amp;L420</f>
        <v>S54940.7457.213.114</v>
      </c>
      <c r="B420" s="39" t="s">
        <v>978</v>
      </c>
      <c r="C420" s="39" t="s">
        <v>979</v>
      </c>
      <c r="D420" s="39">
        <v>411</v>
      </c>
      <c r="E420" s="35" t="s">
        <v>13</v>
      </c>
      <c r="F420" s="35" t="s">
        <v>995</v>
      </c>
      <c r="G420" s="9">
        <v>430426</v>
      </c>
      <c r="H420" s="9" t="s">
        <v>1000</v>
      </c>
      <c r="I420" s="9" t="s">
        <v>58</v>
      </c>
      <c r="J420" s="9">
        <v>40.74</v>
      </c>
      <c r="K420" s="9">
        <v>57.2</v>
      </c>
      <c r="L420" s="9">
        <v>13.114</v>
      </c>
    </row>
    <row r="421" s="22" customFormat="1" ht="25" customHeight="1" spans="1:12">
      <c r="A421" s="22" t="str">
        <f t="shared" si="11"/>
        <v>S54957.24266.9359.255</v>
      </c>
      <c r="B421" s="39" t="s">
        <v>978</v>
      </c>
      <c r="C421" s="39" t="s">
        <v>979</v>
      </c>
      <c r="D421" s="39">
        <v>412</v>
      </c>
      <c r="E421" s="35" t="s">
        <v>13</v>
      </c>
      <c r="F421" s="35" t="s">
        <v>995</v>
      </c>
      <c r="G421" s="9">
        <v>430426</v>
      </c>
      <c r="H421" s="9" t="s">
        <v>1000</v>
      </c>
      <c r="I421" s="9" t="s">
        <v>58</v>
      </c>
      <c r="J421" s="9">
        <v>57.242</v>
      </c>
      <c r="K421" s="9">
        <v>66.935</v>
      </c>
      <c r="L421" s="9">
        <v>9.255</v>
      </c>
    </row>
    <row r="422" s="22" customFormat="1" ht="25" customHeight="1" spans="1:12">
      <c r="A422" s="22" t="str">
        <f t="shared" si="11"/>
        <v>S569027.3897</v>
      </c>
      <c r="B422" s="39" t="s">
        <v>978</v>
      </c>
      <c r="C422" s="39" t="s">
        <v>979</v>
      </c>
      <c r="D422" s="39">
        <v>413</v>
      </c>
      <c r="E422" s="35" t="s">
        <v>13</v>
      </c>
      <c r="F422" s="35" t="s">
        <v>212</v>
      </c>
      <c r="G422" s="9">
        <v>430482</v>
      </c>
      <c r="H422" s="9" t="s">
        <v>1001</v>
      </c>
      <c r="I422" s="9" t="s">
        <v>58</v>
      </c>
      <c r="J422" s="9">
        <v>0</v>
      </c>
      <c r="K422" s="9">
        <v>27.389</v>
      </c>
      <c r="L422" s="9">
        <v>7</v>
      </c>
    </row>
    <row r="423" s="22" customFormat="1" ht="25" customHeight="1" spans="1:12">
      <c r="A423" s="22" t="str">
        <f t="shared" si="11"/>
        <v>G23424152416.81.8</v>
      </c>
      <c r="B423" s="39" t="s">
        <v>982</v>
      </c>
      <c r="C423" s="39" t="s">
        <v>990</v>
      </c>
      <c r="D423" s="39">
        <v>414</v>
      </c>
      <c r="E423" s="35" t="s">
        <v>13</v>
      </c>
      <c r="F423" s="35" t="s">
        <v>995</v>
      </c>
      <c r="G423" s="9">
        <v>430426</v>
      </c>
      <c r="H423" s="9" t="s">
        <v>213</v>
      </c>
      <c r="I423" s="9" t="s">
        <v>58</v>
      </c>
      <c r="J423" s="9">
        <v>2415</v>
      </c>
      <c r="K423" s="9">
        <v>2416.8</v>
      </c>
      <c r="L423" s="9">
        <v>1.8</v>
      </c>
    </row>
    <row r="424" s="22" customFormat="1" ht="25" customHeight="1" spans="1:12">
      <c r="A424" s="22" t="str">
        <f t="shared" si="11"/>
        <v>G2342422.72422.980.28</v>
      </c>
      <c r="B424" s="39" t="s">
        <v>982</v>
      </c>
      <c r="C424" s="39" t="s">
        <v>990</v>
      </c>
      <c r="D424" s="39">
        <v>415</v>
      </c>
      <c r="E424" s="35" t="s">
        <v>13</v>
      </c>
      <c r="F424" s="35" t="s">
        <v>995</v>
      </c>
      <c r="G424" s="9">
        <v>430426</v>
      </c>
      <c r="H424" s="9" t="s">
        <v>213</v>
      </c>
      <c r="I424" s="9" t="s">
        <v>58</v>
      </c>
      <c r="J424" s="9">
        <v>2422.7</v>
      </c>
      <c r="K424" s="9">
        <v>2422.98</v>
      </c>
      <c r="L424" s="9">
        <v>0.28</v>
      </c>
    </row>
    <row r="425" s="22" customFormat="1" ht="25" customHeight="1" spans="1:12">
      <c r="A425" s="22" t="str">
        <f t="shared" si="11"/>
        <v>G234246124643</v>
      </c>
      <c r="B425" s="39" t="s">
        <v>982</v>
      </c>
      <c r="C425" s="39" t="s">
        <v>990</v>
      </c>
      <c r="D425" s="39">
        <v>416</v>
      </c>
      <c r="E425" s="35" t="s">
        <v>13</v>
      </c>
      <c r="F425" s="35" t="s">
        <v>995</v>
      </c>
      <c r="G425" s="9">
        <v>430426</v>
      </c>
      <c r="H425" s="9" t="s">
        <v>213</v>
      </c>
      <c r="I425" s="9" t="s">
        <v>58</v>
      </c>
      <c r="J425" s="9">
        <v>2461</v>
      </c>
      <c r="K425" s="9">
        <v>2464</v>
      </c>
      <c r="L425" s="9">
        <v>3</v>
      </c>
    </row>
    <row r="426" s="22" customFormat="1" ht="25" customHeight="1" spans="1:12">
      <c r="A426" s="22" t="str">
        <f t="shared" si="11"/>
        <v>G2342466.12471.75.6</v>
      </c>
      <c r="B426" s="39" t="s">
        <v>982</v>
      </c>
      <c r="C426" s="39" t="s">
        <v>990</v>
      </c>
      <c r="D426" s="39">
        <v>417</v>
      </c>
      <c r="E426" s="35" t="s">
        <v>13</v>
      </c>
      <c r="F426" s="35" t="s">
        <v>995</v>
      </c>
      <c r="G426" s="9">
        <v>430426</v>
      </c>
      <c r="H426" s="9" t="s">
        <v>213</v>
      </c>
      <c r="I426" s="9" t="s">
        <v>58</v>
      </c>
      <c r="J426" s="9">
        <v>2466.1</v>
      </c>
      <c r="K426" s="9">
        <v>2471.7</v>
      </c>
      <c r="L426" s="9">
        <v>5.6</v>
      </c>
    </row>
    <row r="427" s="22" customFormat="1" ht="25" customHeight="1" spans="2:12">
      <c r="B427" s="39"/>
      <c r="C427" s="39"/>
      <c r="D427" s="39"/>
      <c r="E427" s="29" t="s">
        <v>1002</v>
      </c>
      <c r="F427" s="35"/>
      <c r="G427" s="9"/>
      <c r="H427" s="9"/>
      <c r="I427" s="9"/>
      <c r="J427" s="9"/>
      <c r="K427" s="9"/>
      <c r="L427" s="7">
        <f>SUM(L428:L590)</f>
        <v>195.031</v>
      </c>
    </row>
    <row r="428" s="22" customFormat="1" ht="25" customHeight="1" spans="1:12">
      <c r="A428" s="22" t="str">
        <f t="shared" ref="A428:A462" si="12">H428&amp;J428&amp;K428&amp;L428</f>
        <v>G2412469.9122471.2481.336</v>
      </c>
      <c r="B428" s="39" t="s">
        <v>1003</v>
      </c>
      <c r="C428" s="39" t="s">
        <v>990</v>
      </c>
      <c r="D428" s="39">
        <v>417</v>
      </c>
      <c r="E428" s="35" t="s">
        <v>14</v>
      </c>
      <c r="F428" s="35" t="s">
        <v>274</v>
      </c>
      <c r="G428" s="9">
        <v>430525</v>
      </c>
      <c r="H428" s="9" t="s">
        <v>313</v>
      </c>
      <c r="I428" s="9" t="s">
        <v>58</v>
      </c>
      <c r="J428" s="9">
        <v>2469.912</v>
      </c>
      <c r="K428" s="9">
        <v>2471.248</v>
      </c>
      <c r="L428" s="9">
        <v>1.336</v>
      </c>
    </row>
    <row r="429" s="22" customFormat="1" ht="25" customHeight="1" spans="1:12">
      <c r="A429" s="22" t="str">
        <f t="shared" si="12"/>
        <v>G2412474.12479.2483.255</v>
      </c>
      <c r="B429" s="39" t="s">
        <v>1003</v>
      </c>
      <c r="C429" s="39" t="s">
        <v>990</v>
      </c>
      <c r="D429" s="39">
        <v>418</v>
      </c>
      <c r="E429" s="35" t="s">
        <v>14</v>
      </c>
      <c r="F429" s="35" t="s">
        <v>274</v>
      </c>
      <c r="G429" s="9">
        <v>430525</v>
      </c>
      <c r="H429" s="9" t="s">
        <v>313</v>
      </c>
      <c r="I429" s="9" t="s">
        <v>58</v>
      </c>
      <c r="J429" s="9">
        <v>2474.1</v>
      </c>
      <c r="K429" s="9">
        <v>2479.248</v>
      </c>
      <c r="L429" s="9">
        <v>3.255</v>
      </c>
    </row>
    <row r="430" s="22" customFormat="1" ht="25" customHeight="1" spans="1:12">
      <c r="A430" s="22" t="str">
        <f t="shared" si="12"/>
        <v>G2412479.2582483.292.218</v>
      </c>
      <c r="B430" s="39" t="s">
        <v>1003</v>
      </c>
      <c r="C430" s="39" t="s">
        <v>990</v>
      </c>
      <c r="D430" s="39">
        <v>419</v>
      </c>
      <c r="E430" s="35" t="s">
        <v>14</v>
      </c>
      <c r="F430" s="35" t="s">
        <v>274</v>
      </c>
      <c r="G430" s="9">
        <v>430525</v>
      </c>
      <c r="H430" s="9" t="s">
        <v>313</v>
      </c>
      <c r="I430" s="9" t="s">
        <v>58</v>
      </c>
      <c r="J430" s="9">
        <v>2479.258</v>
      </c>
      <c r="K430" s="9">
        <v>2483.29</v>
      </c>
      <c r="L430" s="9">
        <v>2.218</v>
      </c>
    </row>
    <row r="431" s="22" customFormat="1" ht="25" customHeight="1" spans="1:12">
      <c r="A431" s="22" t="str">
        <f t="shared" si="12"/>
        <v>G2412483.3422485.8731.519</v>
      </c>
      <c r="B431" s="39" t="s">
        <v>1003</v>
      </c>
      <c r="C431" s="39" t="s">
        <v>990</v>
      </c>
      <c r="D431" s="39">
        <v>420</v>
      </c>
      <c r="E431" s="35" t="s">
        <v>14</v>
      </c>
      <c r="F431" s="35" t="s">
        <v>274</v>
      </c>
      <c r="G431" s="9">
        <v>430525</v>
      </c>
      <c r="H431" s="9" t="s">
        <v>313</v>
      </c>
      <c r="I431" s="9" t="s">
        <v>58</v>
      </c>
      <c r="J431" s="9">
        <v>2483.342</v>
      </c>
      <c r="K431" s="9">
        <v>2485.873</v>
      </c>
      <c r="L431" s="9">
        <v>1.519</v>
      </c>
    </row>
    <row r="432" s="22" customFormat="1" ht="25" customHeight="1" spans="1:12">
      <c r="A432" s="22" t="str">
        <f t="shared" si="12"/>
        <v>G24124862489.7192.231</v>
      </c>
      <c r="B432" s="39" t="s">
        <v>1003</v>
      </c>
      <c r="C432" s="39" t="s">
        <v>990</v>
      </c>
      <c r="D432" s="39">
        <v>421</v>
      </c>
      <c r="E432" s="35" t="s">
        <v>14</v>
      </c>
      <c r="F432" s="35" t="s">
        <v>274</v>
      </c>
      <c r="G432" s="9">
        <v>430525</v>
      </c>
      <c r="H432" s="9" t="s">
        <v>313</v>
      </c>
      <c r="I432" s="9" t="s">
        <v>58</v>
      </c>
      <c r="J432" s="9">
        <v>2486</v>
      </c>
      <c r="K432" s="9">
        <v>2489.719</v>
      </c>
      <c r="L432" s="9">
        <v>2.231</v>
      </c>
    </row>
    <row r="433" s="22" customFormat="1" ht="25" customHeight="1" spans="1:12">
      <c r="A433" s="22" t="str">
        <f t="shared" si="12"/>
        <v>G2412490.0562492.951.736</v>
      </c>
      <c r="B433" s="39" t="s">
        <v>1003</v>
      </c>
      <c r="C433" s="39" t="s">
        <v>990</v>
      </c>
      <c r="D433" s="39">
        <v>422</v>
      </c>
      <c r="E433" s="35" t="s">
        <v>14</v>
      </c>
      <c r="F433" s="35" t="s">
        <v>274</v>
      </c>
      <c r="G433" s="9">
        <v>430525</v>
      </c>
      <c r="H433" s="9" t="s">
        <v>313</v>
      </c>
      <c r="I433" s="9" t="s">
        <v>58</v>
      </c>
      <c r="J433" s="9">
        <v>2490.056</v>
      </c>
      <c r="K433" s="9">
        <v>2492.95</v>
      </c>
      <c r="L433" s="9">
        <v>1.736</v>
      </c>
    </row>
    <row r="434" s="22" customFormat="1" ht="25" customHeight="1" spans="1:12">
      <c r="A434" s="22" t="str">
        <f t="shared" si="12"/>
        <v>G2412493.0612496.6962.155</v>
      </c>
      <c r="B434" s="39" t="s">
        <v>1003</v>
      </c>
      <c r="C434" s="39" t="s">
        <v>990</v>
      </c>
      <c r="D434" s="39">
        <v>423</v>
      </c>
      <c r="E434" s="35" t="s">
        <v>14</v>
      </c>
      <c r="F434" s="35" t="s">
        <v>274</v>
      </c>
      <c r="G434" s="9">
        <v>430525</v>
      </c>
      <c r="H434" s="9" t="s">
        <v>313</v>
      </c>
      <c r="I434" s="9" t="s">
        <v>58</v>
      </c>
      <c r="J434" s="9">
        <v>2493.061</v>
      </c>
      <c r="K434" s="9">
        <v>2496.696</v>
      </c>
      <c r="L434" s="9">
        <v>2.155</v>
      </c>
    </row>
    <row r="435" s="22" customFormat="1" ht="25" customHeight="1" spans="1:12">
      <c r="A435" s="22" t="str">
        <f t="shared" si="12"/>
        <v>G2412497.4912498.4650.974</v>
      </c>
      <c r="B435" s="39" t="s">
        <v>1003</v>
      </c>
      <c r="C435" s="39" t="s">
        <v>990</v>
      </c>
      <c r="D435" s="39">
        <v>424</v>
      </c>
      <c r="E435" s="35" t="s">
        <v>14</v>
      </c>
      <c r="F435" s="35" t="s">
        <v>274</v>
      </c>
      <c r="G435" s="9">
        <v>430525</v>
      </c>
      <c r="H435" s="9" t="s">
        <v>313</v>
      </c>
      <c r="I435" s="9" t="s">
        <v>64</v>
      </c>
      <c r="J435" s="9">
        <v>2497.491</v>
      </c>
      <c r="K435" s="9">
        <v>2498.465</v>
      </c>
      <c r="L435" s="9">
        <v>0.974</v>
      </c>
    </row>
    <row r="436" s="22" customFormat="1" ht="25" customHeight="1" spans="1:12">
      <c r="A436" s="22" t="str">
        <f t="shared" si="12"/>
        <v>G2412498.7432499.4470.704</v>
      </c>
      <c r="B436" s="39" t="s">
        <v>1003</v>
      </c>
      <c r="C436" s="39" t="s">
        <v>990</v>
      </c>
      <c r="D436" s="39">
        <v>425</v>
      </c>
      <c r="E436" s="35" t="s">
        <v>14</v>
      </c>
      <c r="F436" s="35" t="s">
        <v>274</v>
      </c>
      <c r="G436" s="9">
        <v>430525</v>
      </c>
      <c r="H436" s="9" t="s">
        <v>313</v>
      </c>
      <c r="I436" s="9" t="s">
        <v>64</v>
      </c>
      <c r="J436" s="9">
        <v>2498.743</v>
      </c>
      <c r="K436" s="9">
        <v>2499.447</v>
      </c>
      <c r="L436" s="9">
        <v>0.704</v>
      </c>
    </row>
    <row r="437" s="22" customFormat="1" ht="25" customHeight="1" spans="1:12">
      <c r="A437" s="22" t="str">
        <f t="shared" si="12"/>
        <v>G2412503.0682506.4383.37</v>
      </c>
      <c r="B437" s="39" t="s">
        <v>1003</v>
      </c>
      <c r="C437" s="39" t="s">
        <v>990</v>
      </c>
      <c r="D437" s="39">
        <v>426</v>
      </c>
      <c r="E437" s="35" t="s">
        <v>14</v>
      </c>
      <c r="F437" s="35" t="s">
        <v>274</v>
      </c>
      <c r="G437" s="9">
        <v>430525</v>
      </c>
      <c r="H437" s="9" t="s">
        <v>313</v>
      </c>
      <c r="I437" s="9" t="s">
        <v>58</v>
      </c>
      <c r="J437" s="9">
        <v>2503.068</v>
      </c>
      <c r="K437" s="9">
        <v>2506.438</v>
      </c>
      <c r="L437" s="9">
        <v>3.37</v>
      </c>
    </row>
    <row r="438" s="22" customFormat="1" ht="25" customHeight="1" spans="1:12">
      <c r="A438" s="22" t="str">
        <f t="shared" si="12"/>
        <v>G2412506.62506.70.1</v>
      </c>
      <c r="B438" s="39" t="s">
        <v>1003</v>
      </c>
      <c r="C438" s="39" t="s">
        <v>990</v>
      </c>
      <c r="D438" s="39">
        <v>427</v>
      </c>
      <c r="E438" s="35" t="s">
        <v>14</v>
      </c>
      <c r="F438" s="35" t="s">
        <v>274</v>
      </c>
      <c r="G438" s="9">
        <v>430525</v>
      </c>
      <c r="H438" s="9" t="s">
        <v>313</v>
      </c>
      <c r="I438" s="9" t="s">
        <v>58</v>
      </c>
      <c r="J438" s="9">
        <v>2506.6</v>
      </c>
      <c r="K438" s="9">
        <v>2506.7</v>
      </c>
      <c r="L438" s="9">
        <v>0.1</v>
      </c>
    </row>
    <row r="439" s="22" customFormat="1" ht="25" customHeight="1" spans="1:12">
      <c r="A439" s="22" t="str">
        <f t="shared" si="12"/>
        <v>G2412506.925070.1</v>
      </c>
      <c r="B439" s="39" t="s">
        <v>1003</v>
      </c>
      <c r="C439" s="39" t="s">
        <v>990</v>
      </c>
      <c r="D439" s="39">
        <v>428</v>
      </c>
      <c r="E439" s="35" t="s">
        <v>14</v>
      </c>
      <c r="F439" s="35" t="s">
        <v>274</v>
      </c>
      <c r="G439" s="9">
        <v>430525</v>
      </c>
      <c r="H439" s="9" t="s">
        <v>313</v>
      </c>
      <c r="I439" s="9" t="s">
        <v>58</v>
      </c>
      <c r="J439" s="9">
        <v>2506.9</v>
      </c>
      <c r="K439" s="9">
        <v>2507</v>
      </c>
      <c r="L439" s="9">
        <v>0.1</v>
      </c>
    </row>
    <row r="440" s="22" customFormat="1" ht="25" customHeight="1" spans="1:12">
      <c r="A440" s="22" t="str">
        <f t="shared" si="12"/>
        <v>G2412507.0292507.8030.774</v>
      </c>
      <c r="B440" s="39" t="s">
        <v>1003</v>
      </c>
      <c r="C440" s="39" t="s">
        <v>990</v>
      </c>
      <c r="D440" s="39">
        <v>429</v>
      </c>
      <c r="E440" s="35" t="s">
        <v>14</v>
      </c>
      <c r="F440" s="35" t="s">
        <v>274</v>
      </c>
      <c r="G440" s="9">
        <v>430525</v>
      </c>
      <c r="H440" s="9" t="s">
        <v>313</v>
      </c>
      <c r="I440" s="9" t="s">
        <v>58</v>
      </c>
      <c r="J440" s="9">
        <v>2507.029</v>
      </c>
      <c r="K440" s="9">
        <v>2507.803</v>
      </c>
      <c r="L440" s="9">
        <v>0.774</v>
      </c>
    </row>
    <row r="441" s="22" customFormat="1" ht="25" customHeight="1" spans="1:12">
      <c r="A441" s="22" t="str">
        <f t="shared" si="12"/>
        <v>G2412508.2722509.5421.27</v>
      </c>
      <c r="B441" s="39" t="s">
        <v>1003</v>
      </c>
      <c r="C441" s="39" t="s">
        <v>990</v>
      </c>
      <c r="D441" s="39">
        <v>430</v>
      </c>
      <c r="E441" s="35" t="s">
        <v>14</v>
      </c>
      <c r="F441" s="35" t="s">
        <v>274</v>
      </c>
      <c r="G441" s="9">
        <v>430525</v>
      </c>
      <c r="H441" s="9" t="s">
        <v>313</v>
      </c>
      <c r="I441" s="9" t="s">
        <v>58</v>
      </c>
      <c r="J441" s="9">
        <v>2508.272</v>
      </c>
      <c r="K441" s="9">
        <v>2509.542</v>
      </c>
      <c r="L441" s="9">
        <v>1.27</v>
      </c>
    </row>
    <row r="442" s="22" customFormat="1" ht="25" customHeight="1" spans="1:12">
      <c r="A442" s="22" t="str">
        <f t="shared" si="12"/>
        <v>G2412509.722510.8710.691</v>
      </c>
      <c r="B442" s="39" t="s">
        <v>1003</v>
      </c>
      <c r="C442" s="39" t="s">
        <v>990</v>
      </c>
      <c r="D442" s="39">
        <v>431</v>
      </c>
      <c r="E442" s="35" t="s">
        <v>14</v>
      </c>
      <c r="F442" s="35" t="s">
        <v>274</v>
      </c>
      <c r="G442" s="9">
        <v>430525</v>
      </c>
      <c r="H442" s="9" t="s">
        <v>313</v>
      </c>
      <c r="I442" s="9" t="s">
        <v>58</v>
      </c>
      <c r="J442" s="9">
        <v>2509.72</v>
      </c>
      <c r="K442" s="9">
        <v>2510.871</v>
      </c>
      <c r="L442" s="9">
        <v>0.691</v>
      </c>
    </row>
    <row r="443" s="22" customFormat="1" ht="25" customHeight="1" spans="1:12">
      <c r="A443" s="22" t="str">
        <f t="shared" si="12"/>
        <v>G2412510.8732511.6290.756</v>
      </c>
      <c r="B443" s="39" t="s">
        <v>1003</v>
      </c>
      <c r="C443" s="39" t="s">
        <v>990</v>
      </c>
      <c r="D443" s="39">
        <v>432</v>
      </c>
      <c r="E443" s="35" t="s">
        <v>14</v>
      </c>
      <c r="F443" s="35" t="s">
        <v>274</v>
      </c>
      <c r="G443" s="9">
        <v>430525</v>
      </c>
      <c r="H443" s="9" t="s">
        <v>313</v>
      </c>
      <c r="I443" s="9" t="s">
        <v>58</v>
      </c>
      <c r="J443" s="9">
        <v>2510.873</v>
      </c>
      <c r="K443" s="9">
        <v>2511.629</v>
      </c>
      <c r="L443" s="9">
        <v>0.756</v>
      </c>
    </row>
    <row r="444" s="22" customFormat="1" ht="25" customHeight="1" spans="1:12">
      <c r="A444" s="22" t="str">
        <f t="shared" si="12"/>
        <v>G2412512.4572513.8510.891</v>
      </c>
      <c r="B444" s="39" t="s">
        <v>1003</v>
      </c>
      <c r="C444" s="39" t="s">
        <v>990</v>
      </c>
      <c r="D444" s="39">
        <v>433</v>
      </c>
      <c r="E444" s="35" t="s">
        <v>14</v>
      </c>
      <c r="F444" s="35" t="s">
        <v>274</v>
      </c>
      <c r="G444" s="9">
        <v>430525</v>
      </c>
      <c r="H444" s="9" t="s">
        <v>313</v>
      </c>
      <c r="I444" s="9" t="s">
        <v>58</v>
      </c>
      <c r="J444" s="9">
        <v>2512.457</v>
      </c>
      <c r="K444" s="9">
        <v>2513.851</v>
      </c>
      <c r="L444" s="9">
        <v>0.891</v>
      </c>
    </row>
    <row r="445" s="22" customFormat="1" ht="25" customHeight="1" spans="1:12">
      <c r="A445" s="22" t="str">
        <f t="shared" si="12"/>
        <v>G2412513.8742516.3751.501</v>
      </c>
      <c r="B445" s="39" t="s">
        <v>1003</v>
      </c>
      <c r="C445" s="39" t="s">
        <v>990</v>
      </c>
      <c r="D445" s="39">
        <v>434</v>
      </c>
      <c r="E445" s="35" t="s">
        <v>14</v>
      </c>
      <c r="F445" s="35" t="s">
        <v>274</v>
      </c>
      <c r="G445" s="9">
        <v>430525</v>
      </c>
      <c r="H445" s="9" t="s">
        <v>313</v>
      </c>
      <c r="I445" s="9" t="s">
        <v>58</v>
      </c>
      <c r="J445" s="9">
        <v>2513.874</v>
      </c>
      <c r="K445" s="9">
        <v>2516.375</v>
      </c>
      <c r="L445" s="9">
        <v>1.501</v>
      </c>
    </row>
    <row r="446" s="22" customFormat="1" ht="25" customHeight="1" spans="1:12">
      <c r="A446" s="22" t="str">
        <f t="shared" si="12"/>
        <v>G2412516.3782518.2391.861</v>
      </c>
      <c r="B446" s="39" t="s">
        <v>1003</v>
      </c>
      <c r="C446" s="39" t="s">
        <v>990</v>
      </c>
      <c r="D446" s="39">
        <v>435</v>
      </c>
      <c r="E446" s="35" t="s">
        <v>14</v>
      </c>
      <c r="F446" s="35" t="s">
        <v>274</v>
      </c>
      <c r="G446" s="9">
        <v>430525</v>
      </c>
      <c r="H446" s="9" t="s">
        <v>313</v>
      </c>
      <c r="I446" s="9" t="s">
        <v>58</v>
      </c>
      <c r="J446" s="9">
        <v>2516.378</v>
      </c>
      <c r="K446" s="9">
        <v>2518.239</v>
      </c>
      <c r="L446" s="9">
        <v>1.861</v>
      </c>
    </row>
    <row r="447" s="22" customFormat="1" ht="25" customHeight="1" spans="1:12">
      <c r="A447" s="22" t="str">
        <f t="shared" si="12"/>
        <v>G2412518.3512520.4711.272</v>
      </c>
      <c r="B447" s="39" t="s">
        <v>1003</v>
      </c>
      <c r="C447" s="39" t="s">
        <v>990</v>
      </c>
      <c r="D447" s="39">
        <v>436</v>
      </c>
      <c r="E447" s="35" t="s">
        <v>14</v>
      </c>
      <c r="F447" s="35" t="s">
        <v>274</v>
      </c>
      <c r="G447" s="9">
        <v>430525</v>
      </c>
      <c r="H447" s="9" t="s">
        <v>313</v>
      </c>
      <c r="I447" s="9" t="s">
        <v>58</v>
      </c>
      <c r="J447" s="9">
        <v>2518.351</v>
      </c>
      <c r="K447" s="9">
        <v>2520.471</v>
      </c>
      <c r="L447" s="9">
        <v>1.272</v>
      </c>
    </row>
    <row r="448" s="22" customFormat="1" ht="25" customHeight="1" spans="1:12">
      <c r="A448" s="22" t="str">
        <f t="shared" si="12"/>
        <v>G2412521.1282521.3020.174</v>
      </c>
      <c r="B448" s="39" t="s">
        <v>1003</v>
      </c>
      <c r="C448" s="39" t="s">
        <v>990</v>
      </c>
      <c r="D448" s="39">
        <v>437</v>
      </c>
      <c r="E448" s="35" t="s">
        <v>14</v>
      </c>
      <c r="F448" s="35" t="s">
        <v>274</v>
      </c>
      <c r="G448" s="9">
        <v>430525</v>
      </c>
      <c r="H448" s="9" t="s">
        <v>313</v>
      </c>
      <c r="I448" s="9" t="s">
        <v>58</v>
      </c>
      <c r="J448" s="9">
        <v>2521.128</v>
      </c>
      <c r="K448" s="9">
        <v>2521.302</v>
      </c>
      <c r="L448" s="9">
        <v>0.174</v>
      </c>
    </row>
    <row r="449" s="22" customFormat="1" ht="25" customHeight="1" spans="1:12">
      <c r="A449" s="22" t="str">
        <f t="shared" si="12"/>
        <v>G2412522.042522.140.1</v>
      </c>
      <c r="B449" s="39" t="s">
        <v>1003</v>
      </c>
      <c r="C449" s="39" t="s">
        <v>990</v>
      </c>
      <c r="D449" s="39">
        <v>438</v>
      </c>
      <c r="E449" s="35" t="s">
        <v>14</v>
      </c>
      <c r="F449" s="35" t="s">
        <v>274</v>
      </c>
      <c r="G449" s="9">
        <v>430525</v>
      </c>
      <c r="H449" s="9" t="s">
        <v>313</v>
      </c>
      <c r="I449" s="9" t="s">
        <v>58</v>
      </c>
      <c r="J449" s="9">
        <v>2522.04</v>
      </c>
      <c r="K449" s="9">
        <v>2522.14</v>
      </c>
      <c r="L449" s="9">
        <v>0.1</v>
      </c>
    </row>
    <row r="450" s="22" customFormat="1" ht="25" customHeight="1" spans="1:12">
      <c r="A450" s="22" t="str">
        <f t="shared" si="12"/>
        <v>G2412522.3652522.4650.1</v>
      </c>
      <c r="B450" s="39" t="s">
        <v>1003</v>
      </c>
      <c r="C450" s="39" t="s">
        <v>990</v>
      </c>
      <c r="D450" s="39">
        <v>439</v>
      </c>
      <c r="E450" s="35" t="s">
        <v>14</v>
      </c>
      <c r="F450" s="35" t="s">
        <v>274</v>
      </c>
      <c r="G450" s="9">
        <v>430525</v>
      </c>
      <c r="H450" s="9" t="s">
        <v>313</v>
      </c>
      <c r="I450" s="9" t="s">
        <v>58</v>
      </c>
      <c r="J450" s="9">
        <v>2522.365</v>
      </c>
      <c r="K450" s="9">
        <v>2522.465</v>
      </c>
      <c r="L450" s="9">
        <v>0.1</v>
      </c>
    </row>
    <row r="451" s="22" customFormat="1" ht="25" customHeight="1" spans="1:12">
      <c r="A451" s="22" t="str">
        <f t="shared" si="12"/>
        <v>G2412522.5842522.690.106</v>
      </c>
      <c r="B451" s="39" t="s">
        <v>1003</v>
      </c>
      <c r="C451" s="39" t="s">
        <v>990</v>
      </c>
      <c r="D451" s="39">
        <v>440</v>
      </c>
      <c r="E451" s="35" t="s">
        <v>14</v>
      </c>
      <c r="F451" s="35" t="s">
        <v>274</v>
      </c>
      <c r="G451" s="9">
        <v>430525</v>
      </c>
      <c r="H451" s="9" t="s">
        <v>313</v>
      </c>
      <c r="I451" s="9" t="s">
        <v>58</v>
      </c>
      <c r="J451" s="9">
        <v>2522.584</v>
      </c>
      <c r="K451" s="9">
        <v>2522.69</v>
      </c>
      <c r="L451" s="9">
        <v>0.106</v>
      </c>
    </row>
    <row r="452" s="22" customFormat="1" ht="25" customHeight="1" spans="1:12">
      <c r="A452" s="22" t="str">
        <f t="shared" si="12"/>
        <v>G2412522.72522.80.1</v>
      </c>
      <c r="B452" s="39" t="s">
        <v>1003</v>
      </c>
      <c r="C452" s="39" t="s">
        <v>990</v>
      </c>
      <c r="D452" s="39">
        <v>441</v>
      </c>
      <c r="E452" s="35" t="s">
        <v>14</v>
      </c>
      <c r="F452" s="35" t="s">
        <v>274</v>
      </c>
      <c r="G452" s="9">
        <v>430525</v>
      </c>
      <c r="H452" s="9" t="s">
        <v>313</v>
      </c>
      <c r="I452" s="9" t="s">
        <v>58</v>
      </c>
      <c r="J452" s="9">
        <v>2522.7</v>
      </c>
      <c r="K452" s="9">
        <v>2522.8</v>
      </c>
      <c r="L452" s="9">
        <v>0.1</v>
      </c>
    </row>
    <row r="453" s="22" customFormat="1" ht="25" customHeight="1" spans="1:12">
      <c r="A453" s="22" t="str">
        <f t="shared" si="12"/>
        <v>G2412523.22523.30.1</v>
      </c>
      <c r="B453" s="39" t="s">
        <v>1003</v>
      </c>
      <c r="C453" s="39" t="s">
        <v>990</v>
      </c>
      <c r="D453" s="39">
        <v>442</v>
      </c>
      <c r="E453" s="35" t="s">
        <v>14</v>
      </c>
      <c r="F453" s="35" t="s">
        <v>274</v>
      </c>
      <c r="G453" s="9">
        <v>430525</v>
      </c>
      <c r="H453" s="9" t="s">
        <v>313</v>
      </c>
      <c r="I453" s="9" t="s">
        <v>58</v>
      </c>
      <c r="J453" s="9">
        <v>2523.2</v>
      </c>
      <c r="K453" s="9">
        <v>2523.3</v>
      </c>
      <c r="L453" s="9">
        <v>0.1</v>
      </c>
    </row>
    <row r="454" s="22" customFormat="1" ht="25" customHeight="1" spans="1:12">
      <c r="A454" s="22" t="str">
        <f t="shared" si="12"/>
        <v>G2412523.742523.840.1</v>
      </c>
      <c r="B454" s="39" t="s">
        <v>1003</v>
      </c>
      <c r="C454" s="39" t="s">
        <v>990</v>
      </c>
      <c r="D454" s="39">
        <v>443</v>
      </c>
      <c r="E454" s="35" t="s">
        <v>14</v>
      </c>
      <c r="F454" s="35" t="s">
        <v>274</v>
      </c>
      <c r="G454" s="9">
        <v>430525</v>
      </c>
      <c r="H454" s="9" t="s">
        <v>313</v>
      </c>
      <c r="I454" s="9" t="s">
        <v>58</v>
      </c>
      <c r="J454" s="9">
        <v>2523.74</v>
      </c>
      <c r="K454" s="9">
        <v>2523.84</v>
      </c>
      <c r="L454" s="9">
        <v>0.1</v>
      </c>
    </row>
    <row r="455" s="22" customFormat="1" ht="25" customHeight="1" spans="1:12">
      <c r="A455" s="22" t="str">
        <f t="shared" si="12"/>
        <v>G2412572.1482573.3381.19</v>
      </c>
      <c r="B455" s="39" t="s">
        <v>978</v>
      </c>
      <c r="C455" s="39" t="s">
        <v>990</v>
      </c>
      <c r="D455" s="39">
        <v>444</v>
      </c>
      <c r="E455" s="35" t="s">
        <v>14</v>
      </c>
      <c r="F455" s="35" t="s">
        <v>299</v>
      </c>
      <c r="G455" s="9">
        <v>430528</v>
      </c>
      <c r="H455" s="9" t="s">
        <v>313</v>
      </c>
      <c r="I455" s="9" t="s">
        <v>58</v>
      </c>
      <c r="J455" s="9">
        <v>2572.148</v>
      </c>
      <c r="K455" s="9">
        <v>2573.338</v>
      </c>
      <c r="L455" s="9">
        <v>1.19</v>
      </c>
    </row>
    <row r="456" s="22" customFormat="1" ht="25" customHeight="1" spans="1:12">
      <c r="A456" s="22" t="str">
        <f t="shared" si="12"/>
        <v>G2412573.522574.2070.687</v>
      </c>
      <c r="B456" s="39" t="s">
        <v>978</v>
      </c>
      <c r="C456" s="39" t="s">
        <v>990</v>
      </c>
      <c r="D456" s="39">
        <v>445</v>
      </c>
      <c r="E456" s="35" t="s">
        <v>14</v>
      </c>
      <c r="F456" s="35" t="s">
        <v>299</v>
      </c>
      <c r="G456" s="9">
        <v>430528</v>
      </c>
      <c r="H456" s="9" t="s">
        <v>313</v>
      </c>
      <c r="I456" s="9" t="s">
        <v>58</v>
      </c>
      <c r="J456" s="9">
        <v>2573.52</v>
      </c>
      <c r="K456" s="9">
        <v>2574.207</v>
      </c>
      <c r="L456" s="9">
        <v>0.687</v>
      </c>
    </row>
    <row r="457" s="22" customFormat="1" ht="25" customHeight="1" spans="1:12">
      <c r="A457" s="22" t="str">
        <f t="shared" si="12"/>
        <v>G2412574.7862576.0081.222</v>
      </c>
      <c r="B457" s="39" t="s">
        <v>978</v>
      </c>
      <c r="C457" s="39" t="s">
        <v>990</v>
      </c>
      <c r="D457" s="39">
        <v>446</v>
      </c>
      <c r="E457" s="35" t="s">
        <v>14</v>
      </c>
      <c r="F457" s="35" t="s">
        <v>299</v>
      </c>
      <c r="G457" s="9">
        <v>430528</v>
      </c>
      <c r="H457" s="9" t="s">
        <v>313</v>
      </c>
      <c r="I457" s="9" t="s">
        <v>58</v>
      </c>
      <c r="J457" s="9">
        <v>2574.786</v>
      </c>
      <c r="K457" s="9">
        <v>2576.008</v>
      </c>
      <c r="L457" s="9">
        <v>1.222</v>
      </c>
    </row>
    <row r="458" s="22" customFormat="1" ht="25" customHeight="1" spans="1:12">
      <c r="A458" s="22" t="str">
        <f t="shared" si="12"/>
        <v>G2412579.3692579.9050.536</v>
      </c>
      <c r="B458" s="39" t="s">
        <v>978</v>
      </c>
      <c r="C458" s="39" t="s">
        <v>990</v>
      </c>
      <c r="D458" s="39">
        <v>447</v>
      </c>
      <c r="E458" s="35" t="s">
        <v>14</v>
      </c>
      <c r="F458" s="35" t="s">
        <v>299</v>
      </c>
      <c r="G458" s="9">
        <v>430528</v>
      </c>
      <c r="H458" s="9" t="s">
        <v>313</v>
      </c>
      <c r="I458" s="9" t="s">
        <v>58</v>
      </c>
      <c r="J458" s="9">
        <v>2579.369</v>
      </c>
      <c r="K458" s="9">
        <v>2579.905</v>
      </c>
      <c r="L458" s="9">
        <v>0.536</v>
      </c>
    </row>
    <row r="459" s="22" customFormat="1" ht="25" customHeight="1" spans="1:12">
      <c r="A459" s="22" t="str">
        <f t="shared" si="12"/>
        <v>G2412581.4732583.121.647</v>
      </c>
      <c r="B459" s="39" t="s">
        <v>978</v>
      </c>
      <c r="C459" s="39" t="s">
        <v>990</v>
      </c>
      <c r="D459" s="39">
        <v>448</v>
      </c>
      <c r="E459" s="35" t="s">
        <v>14</v>
      </c>
      <c r="F459" s="35" t="s">
        <v>299</v>
      </c>
      <c r="G459" s="9">
        <v>430528</v>
      </c>
      <c r="H459" s="9" t="s">
        <v>313</v>
      </c>
      <c r="I459" s="9" t="s">
        <v>58</v>
      </c>
      <c r="J459" s="9">
        <v>2581.473</v>
      </c>
      <c r="K459" s="9">
        <v>2583.12</v>
      </c>
      <c r="L459" s="9">
        <v>1.647</v>
      </c>
    </row>
    <row r="460" s="22" customFormat="1" ht="25" customHeight="1" spans="1:12">
      <c r="A460" s="22" t="str">
        <f t="shared" si="12"/>
        <v>G2412585.7012585.870.169</v>
      </c>
      <c r="B460" s="39" t="s">
        <v>978</v>
      </c>
      <c r="C460" s="39" t="s">
        <v>990</v>
      </c>
      <c r="D460" s="39">
        <v>449</v>
      </c>
      <c r="E460" s="35" t="s">
        <v>14</v>
      </c>
      <c r="F460" s="35" t="s">
        <v>299</v>
      </c>
      <c r="G460" s="9">
        <v>430528</v>
      </c>
      <c r="H460" s="9" t="s">
        <v>313</v>
      </c>
      <c r="I460" s="9" t="s">
        <v>58</v>
      </c>
      <c r="J460" s="9">
        <v>2585.701</v>
      </c>
      <c r="K460" s="9">
        <v>2585.87</v>
      </c>
      <c r="L460" s="9">
        <v>0.169</v>
      </c>
    </row>
    <row r="461" s="22" customFormat="1" ht="25" customHeight="1" spans="1:12">
      <c r="A461" s="22" t="str">
        <f t="shared" si="12"/>
        <v>G2412595.9612605.2219.26</v>
      </c>
      <c r="B461" s="39" t="s">
        <v>978</v>
      </c>
      <c r="C461" s="39" t="s">
        <v>990</v>
      </c>
      <c r="D461" s="39">
        <v>450</v>
      </c>
      <c r="E461" s="35" t="s">
        <v>14</v>
      </c>
      <c r="F461" s="35" t="s">
        <v>299</v>
      </c>
      <c r="G461" s="9">
        <v>430528</v>
      </c>
      <c r="H461" s="9" t="s">
        <v>313</v>
      </c>
      <c r="I461" s="9" t="s">
        <v>58</v>
      </c>
      <c r="J461" s="9">
        <v>2595.961</v>
      </c>
      <c r="K461" s="9">
        <v>2605.221</v>
      </c>
      <c r="L461" s="9">
        <v>9.26</v>
      </c>
    </row>
    <row r="462" s="22" customFormat="1" ht="25" customHeight="1" spans="1:12">
      <c r="A462" s="22" t="str">
        <f t="shared" si="12"/>
        <v>G2412611.0072611.6930.686</v>
      </c>
      <c r="B462" s="39" t="s">
        <v>978</v>
      </c>
      <c r="C462" s="39" t="s">
        <v>990</v>
      </c>
      <c r="D462" s="39">
        <v>451</v>
      </c>
      <c r="E462" s="35" t="s">
        <v>14</v>
      </c>
      <c r="F462" s="35" t="s">
        <v>299</v>
      </c>
      <c r="G462" s="9">
        <v>430528</v>
      </c>
      <c r="H462" s="9" t="s">
        <v>313</v>
      </c>
      <c r="I462" s="9" t="s">
        <v>58</v>
      </c>
      <c r="J462" s="9">
        <v>2611.007</v>
      </c>
      <c r="K462" s="9">
        <v>2611.693</v>
      </c>
      <c r="L462" s="9">
        <v>0.686</v>
      </c>
    </row>
    <row r="463" s="22" customFormat="1" ht="25" customHeight="1" spans="1:12">
      <c r="A463" s="22" t="str">
        <f t="shared" ref="A463:A508" si="13">H463&amp;J463&amp;K463&amp;L463</f>
        <v>S23228.970.71941.819</v>
      </c>
      <c r="B463" s="39" t="s">
        <v>978</v>
      </c>
      <c r="C463" s="39" t="s">
        <v>979</v>
      </c>
      <c r="D463" s="39">
        <v>452</v>
      </c>
      <c r="E463" s="35" t="s">
        <v>14</v>
      </c>
      <c r="F463" s="35" t="s">
        <v>222</v>
      </c>
      <c r="G463" s="9">
        <v>430522</v>
      </c>
      <c r="H463" s="9" t="s">
        <v>223</v>
      </c>
      <c r="I463" s="9" t="s">
        <v>43</v>
      </c>
      <c r="J463" s="9">
        <v>28.9</v>
      </c>
      <c r="K463" s="9">
        <v>70.719</v>
      </c>
      <c r="L463" s="9">
        <v>41.819</v>
      </c>
    </row>
    <row r="464" s="22" customFormat="1" ht="25" customHeight="1" spans="1:12">
      <c r="A464" s="22" t="str">
        <f t="shared" si="13"/>
        <v>S240203.165203.80.635</v>
      </c>
      <c r="B464" s="39" t="s">
        <v>978</v>
      </c>
      <c r="C464" s="39" t="s">
        <v>979</v>
      </c>
      <c r="D464" s="39">
        <v>453</v>
      </c>
      <c r="E464" s="35" t="s">
        <v>14</v>
      </c>
      <c r="F464" s="35" t="s">
        <v>1004</v>
      </c>
      <c r="G464" s="9">
        <v>430523</v>
      </c>
      <c r="H464" s="9" t="s">
        <v>247</v>
      </c>
      <c r="I464" s="9" t="s">
        <v>43</v>
      </c>
      <c r="J464" s="9">
        <v>203.165</v>
      </c>
      <c r="K464" s="9">
        <v>203.8</v>
      </c>
      <c r="L464" s="9">
        <v>0.635</v>
      </c>
    </row>
    <row r="465" s="22" customFormat="1" ht="25" customHeight="1" spans="1:12">
      <c r="A465" s="22" t="str">
        <f t="shared" si="13"/>
        <v>S240204.6208.22.6</v>
      </c>
      <c r="B465" s="39" t="s">
        <v>978</v>
      </c>
      <c r="C465" s="39" t="s">
        <v>979</v>
      </c>
      <c r="D465" s="39">
        <v>454</v>
      </c>
      <c r="E465" s="35" t="s">
        <v>14</v>
      </c>
      <c r="F465" s="35" t="s">
        <v>1004</v>
      </c>
      <c r="G465" s="9">
        <v>430523</v>
      </c>
      <c r="H465" s="9" t="s">
        <v>247</v>
      </c>
      <c r="I465" s="9" t="s">
        <v>43</v>
      </c>
      <c r="J465" s="9">
        <v>204.6</v>
      </c>
      <c r="K465" s="9">
        <v>208.2</v>
      </c>
      <c r="L465" s="9">
        <v>2.6</v>
      </c>
    </row>
    <row r="466" s="22" customFormat="1" ht="25" customHeight="1" spans="1:12">
      <c r="A466" s="22" t="str">
        <f t="shared" si="13"/>
        <v>S243149.078149.1360.058</v>
      </c>
      <c r="B466" s="39" t="s">
        <v>978</v>
      </c>
      <c r="C466" s="39" t="s">
        <v>979</v>
      </c>
      <c r="D466" s="39">
        <v>455</v>
      </c>
      <c r="E466" s="35" t="s">
        <v>14</v>
      </c>
      <c r="F466" s="35" t="s">
        <v>299</v>
      </c>
      <c r="G466" s="9">
        <v>430528</v>
      </c>
      <c r="H466" s="9" t="s">
        <v>261</v>
      </c>
      <c r="I466" s="9" t="s">
        <v>58</v>
      </c>
      <c r="J466" s="9">
        <v>149.078</v>
      </c>
      <c r="K466" s="9">
        <v>149.136</v>
      </c>
      <c r="L466" s="9">
        <v>0.058</v>
      </c>
    </row>
    <row r="467" s="22" customFormat="1" ht="25" customHeight="1" spans="1:12">
      <c r="A467" s="22" t="str">
        <f t="shared" si="13"/>
        <v>S243168.42168.4620.042</v>
      </c>
      <c r="B467" s="39" t="s">
        <v>978</v>
      </c>
      <c r="C467" s="39" t="s">
        <v>979</v>
      </c>
      <c r="D467" s="39">
        <v>456</v>
      </c>
      <c r="E467" s="35" t="s">
        <v>14</v>
      </c>
      <c r="F467" s="35" t="s">
        <v>299</v>
      </c>
      <c r="G467" s="9">
        <v>430528</v>
      </c>
      <c r="H467" s="9" t="s">
        <v>261</v>
      </c>
      <c r="I467" s="9" t="s">
        <v>58</v>
      </c>
      <c r="J467" s="9">
        <v>168.42</v>
      </c>
      <c r="K467" s="9">
        <v>168.462</v>
      </c>
      <c r="L467" s="9">
        <v>0.042</v>
      </c>
    </row>
    <row r="468" s="22" customFormat="1" ht="25" customHeight="1" spans="1:12">
      <c r="A468" s="22" t="str">
        <f t="shared" si="13"/>
        <v>S243169.802171.0191.217</v>
      </c>
      <c r="B468" s="39" t="s">
        <v>978</v>
      </c>
      <c r="C468" s="39" t="s">
        <v>979</v>
      </c>
      <c r="D468" s="39">
        <v>457</v>
      </c>
      <c r="E468" s="35" t="s">
        <v>14</v>
      </c>
      <c r="F468" s="35" t="s">
        <v>299</v>
      </c>
      <c r="G468" s="9">
        <v>430528</v>
      </c>
      <c r="H468" s="9" t="s">
        <v>261</v>
      </c>
      <c r="I468" s="9" t="s">
        <v>58</v>
      </c>
      <c r="J468" s="9">
        <v>169.802</v>
      </c>
      <c r="K468" s="9">
        <v>171.019</v>
      </c>
      <c r="L468" s="9">
        <v>1.217</v>
      </c>
    </row>
    <row r="469" s="22" customFormat="1" ht="25" customHeight="1" spans="1:12">
      <c r="A469" s="22" t="str">
        <f t="shared" si="13"/>
        <v>S243188189.9491.949</v>
      </c>
      <c r="B469" s="39" t="s">
        <v>978</v>
      </c>
      <c r="C469" s="39" t="s">
        <v>979</v>
      </c>
      <c r="D469" s="39">
        <v>458</v>
      </c>
      <c r="E469" s="35" t="s">
        <v>14</v>
      </c>
      <c r="F469" s="35" t="s">
        <v>299</v>
      </c>
      <c r="G469" s="9">
        <v>430528</v>
      </c>
      <c r="H469" s="9" t="s">
        <v>261</v>
      </c>
      <c r="I469" s="9" t="s">
        <v>58</v>
      </c>
      <c r="J469" s="9">
        <v>188</v>
      </c>
      <c r="K469" s="9">
        <v>189.949</v>
      </c>
      <c r="L469" s="9">
        <v>1.949</v>
      </c>
    </row>
    <row r="470" s="22" customFormat="1" ht="25" customHeight="1" spans="1:12">
      <c r="A470" s="22" t="str">
        <f t="shared" si="13"/>
        <v>S251165.62165.990.23</v>
      </c>
      <c r="B470" s="39" t="s">
        <v>978</v>
      </c>
      <c r="C470" s="39" t="s">
        <v>979</v>
      </c>
      <c r="D470" s="39">
        <v>459</v>
      </c>
      <c r="E470" s="35" t="s">
        <v>14</v>
      </c>
      <c r="F470" s="35" t="s">
        <v>1005</v>
      </c>
      <c r="G470" s="9">
        <v>430529</v>
      </c>
      <c r="H470" s="9" t="s">
        <v>1006</v>
      </c>
      <c r="I470" s="9" t="s">
        <v>43</v>
      </c>
      <c r="J470" s="9">
        <v>165.62</v>
      </c>
      <c r="K470" s="9">
        <v>165.99</v>
      </c>
      <c r="L470" s="9">
        <v>0.23</v>
      </c>
    </row>
    <row r="471" s="22" customFormat="1" ht="25" customHeight="1" spans="1:12">
      <c r="A471" s="22" t="str">
        <f t="shared" si="13"/>
        <v>S251166.14167.870.88</v>
      </c>
      <c r="B471" s="39" t="s">
        <v>978</v>
      </c>
      <c r="C471" s="39" t="s">
        <v>979</v>
      </c>
      <c r="D471" s="39">
        <v>460</v>
      </c>
      <c r="E471" s="35" t="s">
        <v>14</v>
      </c>
      <c r="F471" s="35" t="s">
        <v>1005</v>
      </c>
      <c r="G471" s="9">
        <v>430529</v>
      </c>
      <c r="H471" s="9" t="s">
        <v>1006</v>
      </c>
      <c r="I471" s="9" t="s">
        <v>43</v>
      </c>
      <c r="J471" s="9">
        <v>166.14</v>
      </c>
      <c r="K471" s="9">
        <v>167.87</v>
      </c>
      <c r="L471" s="9">
        <v>0.88</v>
      </c>
    </row>
    <row r="472" s="22" customFormat="1" ht="25" customHeight="1" spans="1:12">
      <c r="A472" s="22" t="str">
        <f t="shared" si="13"/>
        <v>S251168.4168.670.21</v>
      </c>
      <c r="B472" s="39" t="s">
        <v>978</v>
      </c>
      <c r="C472" s="39" t="s">
        <v>979</v>
      </c>
      <c r="D472" s="39">
        <v>461</v>
      </c>
      <c r="E472" s="35" t="s">
        <v>14</v>
      </c>
      <c r="F472" s="35" t="s">
        <v>1005</v>
      </c>
      <c r="G472" s="9">
        <v>430529</v>
      </c>
      <c r="H472" s="9" t="s">
        <v>1006</v>
      </c>
      <c r="I472" s="9" t="s">
        <v>43</v>
      </c>
      <c r="J472" s="9">
        <v>168.4</v>
      </c>
      <c r="K472" s="9">
        <v>168.67</v>
      </c>
      <c r="L472" s="9">
        <v>0.21</v>
      </c>
    </row>
    <row r="473" s="22" customFormat="1" ht="25" customHeight="1" spans="1:12">
      <c r="A473" s="22" t="str">
        <f t="shared" si="13"/>
        <v>S251169.22169.690.1</v>
      </c>
      <c r="B473" s="39" t="s">
        <v>978</v>
      </c>
      <c r="C473" s="39" t="s">
        <v>979</v>
      </c>
      <c r="D473" s="39">
        <v>462</v>
      </c>
      <c r="E473" s="35" t="s">
        <v>14</v>
      </c>
      <c r="F473" s="35" t="s">
        <v>1005</v>
      </c>
      <c r="G473" s="9">
        <v>430529</v>
      </c>
      <c r="H473" s="9" t="s">
        <v>1006</v>
      </c>
      <c r="I473" s="9" t="s">
        <v>43</v>
      </c>
      <c r="J473" s="9">
        <v>169.22</v>
      </c>
      <c r="K473" s="9">
        <v>169.69</v>
      </c>
      <c r="L473" s="9">
        <v>0.1</v>
      </c>
    </row>
    <row r="474" s="22" customFormat="1" ht="25" customHeight="1" spans="1:12">
      <c r="A474" s="22" t="str">
        <f t="shared" si="13"/>
        <v>S251171.27171.570.3</v>
      </c>
      <c r="B474" s="39" t="s">
        <v>978</v>
      </c>
      <c r="C474" s="39" t="s">
        <v>979</v>
      </c>
      <c r="D474" s="39">
        <v>463</v>
      </c>
      <c r="E474" s="35" t="s">
        <v>14</v>
      </c>
      <c r="F474" s="35" t="s">
        <v>1005</v>
      </c>
      <c r="G474" s="9">
        <v>430529</v>
      </c>
      <c r="H474" s="9" t="s">
        <v>1006</v>
      </c>
      <c r="I474" s="9" t="s">
        <v>43</v>
      </c>
      <c r="J474" s="9">
        <v>171.27</v>
      </c>
      <c r="K474" s="9">
        <v>171.57</v>
      </c>
      <c r="L474" s="9">
        <v>0.3</v>
      </c>
    </row>
    <row r="475" s="22" customFormat="1" ht="25" customHeight="1" spans="1:12">
      <c r="A475" s="22" t="str">
        <f t="shared" si="13"/>
        <v>S322109.895109.9020.007</v>
      </c>
      <c r="B475" s="39" t="s">
        <v>978</v>
      </c>
      <c r="C475" s="39" t="s">
        <v>979</v>
      </c>
      <c r="D475" s="39">
        <v>464</v>
      </c>
      <c r="E475" s="35" t="s">
        <v>14</v>
      </c>
      <c r="F475" s="35" t="s">
        <v>246</v>
      </c>
      <c r="G475" s="9">
        <v>430524</v>
      </c>
      <c r="H475" s="9" t="s">
        <v>560</v>
      </c>
      <c r="I475" s="9" t="s">
        <v>43</v>
      </c>
      <c r="J475" s="9">
        <v>109.895</v>
      </c>
      <c r="K475" s="9">
        <v>109.902</v>
      </c>
      <c r="L475" s="9">
        <v>0.007</v>
      </c>
    </row>
    <row r="476" s="22" customFormat="1" ht="25" customHeight="1" spans="1:12">
      <c r="A476" s="22" t="str">
        <f t="shared" si="13"/>
        <v>S322111.733111.7380.005</v>
      </c>
      <c r="B476" s="39" t="s">
        <v>978</v>
      </c>
      <c r="C476" s="39" t="s">
        <v>979</v>
      </c>
      <c r="D476" s="39">
        <v>465</v>
      </c>
      <c r="E476" s="35" t="s">
        <v>14</v>
      </c>
      <c r="F476" s="35" t="s">
        <v>246</v>
      </c>
      <c r="G476" s="9">
        <v>430524</v>
      </c>
      <c r="H476" s="9" t="s">
        <v>560</v>
      </c>
      <c r="I476" s="9" t="s">
        <v>43</v>
      </c>
      <c r="J476" s="9">
        <v>111.733</v>
      </c>
      <c r="K476" s="9">
        <v>111.738</v>
      </c>
      <c r="L476" s="9">
        <v>0.005</v>
      </c>
    </row>
    <row r="477" s="22" customFormat="1" ht="25" customHeight="1" spans="1:12">
      <c r="A477" s="22" t="str">
        <f t="shared" si="13"/>
        <v>S322113.675113.6770.002</v>
      </c>
      <c r="B477" s="39" t="s">
        <v>978</v>
      </c>
      <c r="C477" s="39" t="s">
        <v>979</v>
      </c>
      <c r="D477" s="39">
        <v>466</v>
      </c>
      <c r="E477" s="35" t="s">
        <v>14</v>
      </c>
      <c r="F477" s="35" t="s">
        <v>246</v>
      </c>
      <c r="G477" s="9">
        <v>430524</v>
      </c>
      <c r="H477" s="9" t="s">
        <v>560</v>
      </c>
      <c r="I477" s="9" t="s">
        <v>43</v>
      </c>
      <c r="J477" s="9">
        <v>113.675</v>
      </c>
      <c r="K477" s="9">
        <v>113.677</v>
      </c>
      <c r="L477" s="9">
        <v>0.002</v>
      </c>
    </row>
    <row r="478" s="22" customFormat="1" ht="25" customHeight="1" spans="1:12">
      <c r="A478" s="22" t="str">
        <f t="shared" si="13"/>
        <v>S322114.175114.180.005</v>
      </c>
      <c r="B478" s="39" t="s">
        <v>978</v>
      </c>
      <c r="C478" s="39" t="s">
        <v>979</v>
      </c>
      <c r="D478" s="39">
        <v>467</v>
      </c>
      <c r="E478" s="35" t="s">
        <v>14</v>
      </c>
      <c r="F478" s="35" t="s">
        <v>246</v>
      </c>
      <c r="G478" s="9">
        <v>430524</v>
      </c>
      <c r="H478" s="9" t="s">
        <v>560</v>
      </c>
      <c r="I478" s="9" t="s">
        <v>43</v>
      </c>
      <c r="J478" s="9">
        <v>114.175</v>
      </c>
      <c r="K478" s="9">
        <v>114.18</v>
      </c>
      <c r="L478" s="9">
        <v>0.005</v>
      </c>
    </row>
    <row r="479" s="22" customFormat="1" ht="25" customHeight="1" spans="1:12">
      <c r="A479" s="22" t="str">
        <f t="shared" si="13"/>
        <v>S322114.272114.2770.005</v>
      </c>
      <c r="B479" s="39" t="s">
        <v>978</v>
      </c>
      <c r="C479" s="39" t="s">
        <v>979</v>
      </c>
      <c r="D479" s="39">
        <v>468</v>
      </c>
      <c r="E479" s="35" t="s">
        <v>14</v>
      </c>
      <c r="F479" s="35" t="s">
        <v>246</v>
      </c>
      <c r="G479" s="9">
        <v>430524</v>
      </c>
      <c r="H479" s="9" t="s">
        <v>560</v>
      </c>
      <c r="I479" s="9" t="s">
        <v>43</v>
      </c>
      <c r="J479" s="9">
        <v>114.272</v>
      </c>
      <c r="K479" s="9">
        <v>114.277</v>
      </c>
      <c r="L479" s="9">
        <v>0.005</v>
      </c>
    </row>
    <row r="480" s="22" customFormat="1" ht="25" customHeight="1" spans="1:12">
      <c r="A480" s="22" t="str">
        <f t="shared" si="13"/>
        <v>S322117.562117.5660.004</v>
      </c>
      <c r="B480" s="39" t="s">
        <v>978</v>
      </c>
      <c r="C480" s="39" t="s">
        <v>979</v>
      </c>
      <c r="D480" s="39">
        <v>469</v>
      </c>
      <c r="E480" s="35" t="s">
        <v>14</v>
      </c>
      <c r="F480" s="35" t="s">
        <v>246</v>
      </c>
      <c r="G480" s="9">
        <v>430524</v>
      </c>
      <c r="H480" s="9" t="s">
        <v>560</v>
      </c>
      <c r="I480" s="9" t="s">
        <v>43</v>
      </c>
      <c r="J480" s="9">
        <v>117.562</v>
      </c>
      <c r="K480" s="9">
        <v>117.566</v>
      </c>
      <c r="L480" s="9">
        <v>0.004</v>
      </c>
    </row>
    <row r="481" s="22" customFormat="1" ht="25" customHeight="1" spans="1:12">
      <c r="A481" s="22" t="str">
        <f t="shared" si="13"/>
        <v>S322118.361118.3640.003</v>
      </c>
      <c r="B481" s="39" t="s">
        <v>978</v>
      </c>
      <c r="C481" s="39" t="s">
        <v>979</v>
      </c>
      <c r="D481" s="39">
        <v>470</v>
      </c>
      <c r="E481" s="35" t="s">
        <v>14</v>
      </c>
      <c r="F481" s="35" t="s">
        <v>246</v>
      </c>
      <c r="G481" s="9">
        <v>430524</v>
      </c>
      <c r="H481" s="9" t="s">
        <v>560</v>
      </c>
      <c r="I481" s="9" t="s">
        <v>43</v>
      </c>
      <c r="J481" s="9">
        <v>118.361</v>
      </c>
      <c r="K481" s="9">
        <v>118.364</v>
      </c>
      <c r="L481" s="9">
        <v>0.003</v>
      </c>
    </row>
    <row r="482" s="22" customFormat="1" ht="25" customHeight="1" spans="1:12">
      <c r="A482" s="22" t="str">
        <f t="shared" si="13"/>
        <v>S322118.829118.8320.003</v>
      </c>
      <c r="B482" s="39" t="s">
        <v>978</v>
      </c>
      <c r="C482" s="39" t="s">
        <v>979</v>
      </c>
      <c r="D482" s="39">
        <v>471</v>
      </c>
      <c r="E482" s="35" t="s">
        <v>14</v>
      </c>
      <c r="F482" s="35" t="s">
        <v>246</v>
      </c>
      <c r="G482" s="9">
        <v>430524</v>
      </c>
      <c r="H482" s="9" t="s">
        <v>560</v>
      </c>
      <c r="I482" s="9" t="s">
        <v>43</v>
      </c>
      <c r="J482" s="9">
        <v>118.829</v>
      </c>
      <c r="K482" s="9">
        <v>118.832</v>
      </c>
      <c r="L482" s="9">
        <v>0.003</v>
      </c>
    </row>
    <row r="483" s="22" customFormat="1" ht="25" customHeight="1" spans="1:12">
      <c r="A483" s="22" t="str">
        <f t="shared" si="13"/>
        <v>S322119.682119.6860.004</v>
      </c>
      <c r="B483" s="39" t="s">
        <v>978</v>
      </c>
      <c r="C483" s="39" t="s">
        <v>979</v>
      </c>
      <c r="D483" s="39">
        <v>472</v>
      </c>
      <c r="E483" s="35" t="s">
        <v>14</v>
      </c>
      <c r="F483" s="35" t="s">
        <v>246</v>
      </c>
      <c r="G483" s="9">
        <v>430524</v>
      </c>
      <c r="H483" s="9" t="s">
        <v>560</v>
      </c>
      <c r="I483" s="9" t="s">
        <v>43</v>
      </c>
      <c r="J483" s="9">
        <v>119.682</v>
      </c>
      <c r="K483" s="9">
        <v>119.686</v>
      </c>
      <c r="L483" s="9">
        <v>0.004</v>
      </c>
    </row>
    <row r="484" s="22" customFormat="1" ht="25" customHeight="1" spans="1:12">
      <c r="A484" s="22" t="str">
        <f t="shared" si="13"/>
        <v>S322123.921123.9230.002</v>
      </c>
      <c r="B484" s="39" t="s">
        <v>978</v>
      </c>
      <c r="C484" s="39" t="s">
        <v>979</v>
      </c>
      <c r="D484" s="39">
        <v>473</v>
      </c>
      <c r="E484" s="35" t="s">
        <v>14</v>
      </c>
      <c r="F484" s="35" t="s">
        <v>246</v>
      </c>
      <c r="G484" s="9">
        <v>430524</v>
      </c>
      <c r="H484" s="9" t="s">
        <v>560</v>
      </c>
      <c r="I484" s="9" t="s">
        <v>43</v>
      </c>
      <c r="J484" s="9">
        <v>123.921</v>
      </c>
      <c r="K484" s="9">
        <v>123.923</v>
      </c>
      <c r="L484" s="9">
        <v>0.002</v>
      </c>
    </row>
    <row r="485" s="22" customFormat="1" ht="25" customHeight="1" spans="1:12">
      <c r="A485" s="22" t="str">
        <f t="shared" si="13"/>
        <v>S322124.276124.280.004</v>
      </c>
      <c r="B485" s="39" t="s">
        <v>978</v>
      </c>
      <c r="C485" s="39" t="s">
        <v>979</v>
      </c>
      <c r="D485" s="39">
        <v>474</v>
      </c>
      <c r="E485" s="35" t="s">
        <v>14</v>
      </c>
      <c r="F485" s="35" t="s">
        <v>246</v>
      </c>
      <c r="G485" s="9">
        <v>430524</v>
      </c>
      <c r="H485" s="9" t="s">
        <v>560</v>
      </c>
      <c r="I485" s="9" t="s">
        <v>43</v>
      </c>
      <c r="J485" s="9">
        <v>124.276</v>
      </c>
      <c r="K485" s="9">
        <v>124.28</v>
      </c>
      <c r="L485" s="9">
        <v>0.004</v>
      </c>
    </row>
    <row r="486" s="22" customFormat="1" ht="25" customHeight="1" spans="1:12">
      <c r="A486" s="22" t="str">
        <f t="shared" si="13"/>
        <v>S322128.475128.4820.007</v>
      </c>
      <c r="B486" s="39" t="s">
        <v>978</v>
      </c>
      <c r="C486" s="39" t="s">
        <v>979</v>
      </c>
      <c r="D486" s="39">
        <v>475</v>
      </c>
      <c r="E486" s="35" t="s">
        <v>14</v>
      </c>
      <c r="F486" s="35" t="s">
        <v>246</v>
      </c>
      <c r="G486" s="9">
        <v>430524</v>
      </c>
      <c r="H486" s="9" t="s">
        <v>560</v>
      </c>
      <c r="I486" s="9" t="s">
        <v>43</v>
      </c>
      <c r="J486" s="9">
        <v>128.475</v>
      </c>
      <c r="K486" s="9">
        <v>128.482</v>
      </c>
      <c r="L486" s="9">
        <v>0.007</v>
      </c>
    </row>
    <row r="487" s="22" customFormat="1" ht="25" customHeight="1" spans="1:12">
      <c r="A487" s="22" t="str">
        <f t="shared" si="13"/>
        <v>S322129.645129.6650.02</v>
      </c>
      <c r="B487" s="39" t="s">
        <v>978</v>
      </c>
      <c r="C487" s="39" t="s">
        <v>979</v>
      </c>
      <c r="D487" s="39">
        <v>476</v>
      </c>
      <c r="E487" s="35" t="s">
        <v>14</v>
      </c>
      <c r="F487" s="35" t="s">
        <v>246</v>
      </c>
      <c r="G487" s="9">
        <v>430524</v>
      </c>
      <c r="H487" s="9" t="s">
        <v>560</v>
      </c>
      <c r="I487" s="9" t="s">
        <v>43</v>
      </c>
      <c r="J487" s="9">
        <v>129.645</v>
      </c>
      <c r="K487" s="9">
        <v>129.665</v>
      </c>
      <c r="L487" s="9">
        <v>0.02</v>
      </c>
    </row>
    <row r="488" s="22" customFormat="1" ht="25" customHeight="1" spans="1:12">
      <c r="A488" s="22" t="str">
        <f t="shared" si="13"/>
        <v>S322129.671129.6730.002</v>
      </c>
      <c r="B488" s="39" t="s">
        <v>978</v>
      </c>
      <c r="C488" s="39" t="s">
        <v>979</v>
      </c>
      <c r="D488" s="39">
        <v>477</v>
      </c>
      <c r="E488" s="35" t="s">
        <v>14</v>
      </c>
      <c r="F488" s="35" t="s">
        <v>246</v>
      </c>
      <c r="G488" s="9">
        <v>430524</v>
      </c>
      <c r="H488" s="9" t="s">
        <v>560</v>
      </c>
      <c r="I488" s="9" t="s">
        <v>43</v>
      </c>
      <c r="J488" s="9">
        <v>129.671</v>
      </c>
      <c r="K488" s="9">
        <v>129.673</v>
      </c>
      <c r="L488" s="9">
        <v>0.002</v>
      </c>
    </row>
    <row r="489" s="22" customFormat="1" ht="25" customHeight="1" spans="1:12">
      <c r="A489" s="22" t="str">
        <f t="shared" si="13"/>
        <v>S322129.792129.7960.004</v>
      </c>
      <c r="B489" s="39" t="s">
        <v>978</v>
      </c>
      <c r="C489" s="39" t="s">
        <v>979</v>
      </c>
      <c r="D489" s="39">
        <v>478</v>
      </c>
      <c r="E489" s="35" t="s">
        <v>14</v>
      </c>
      <c r="F489" s="35" t="s">
        <v>246</v>
      </c>
      <c r="G489" s="9">
        <v>430524</v>
      </c>
      <c r="H489" s="9" t="s">
        <v>560</v>
      </c>
      <c r="I489" s="9" t="s">
        <v>43</v>
      </c>
      <c r="J489" s="9">
        <v>129.792</v>
      </c>
      <c r="K489" s="9">
        <v>129.796</v>
      </c>
      <c r="L489" s="9">
        <v>0.004</v>
      </c>
    </row>
    <row r="490" s="22" customFormat="1" ht="25" customHeight="1" spans="1:12">
      <c r="A490" s="22" t="str">
        <f t="shared" si="13"/>
        <v>S322132.453132.4590.006</v>
      </c>
      <c r="B490" s="39" t="s">
        <v>978</v>
      </c>
      <c r="C490" s="39" t="s">
        <v>979</v>
      </c>
      <c r="D490" s="39">
        <v>479</v>
      </c>
      <c r="E490" s="35" t="s">
        <v>14</v>
      </c>
      <c r="F490" s="35" t="s">
        <v>246</v>
      </c>
      <c r="G490" s="9">
        <v>430524</v>
      </c>
      <c r="H490" s="9" t="s">
        <v>560</v>
      </c>
      <c r="I490" s="9" t="s">
        <v>43</v>
      </c>
      <c r="J490" s="9">
        <v>132.453</v>
      </c>
      <c r="K490" s="9">
        <v>132.459</v>
      </c>
      <c r="L490" s="9">
        <v>0.006</v>
      </c>
    </row>
    <row r="491" s="22" customFormat="1" ht="25" customHeight="1" spans="1:12">
      <c r="A491" s="22" t="str">
        <f t="shared" si="13"/>
        <v>S322135.288135.290.002</v>
      </c>
      <c r="B491" s="39" t="s">
        <v>978</v>
      </c>
      <c r="C491" s="39" t="s">
        <v>979</v>
      </c>
      <c r="D491" s="39">
        <v>480</v>
      </c>
      <c r="E491" s="35" t="s">
        <v>14</v>
      </c>
      <c r="F491" s="35" t="s">
        <v>246</v>
      </c>
      <c r="G491" s="9">
        <v>430524</v>
      </c>
      <c r="H491" s="9" t="s">
        <v>560</v>
      </c>
      <c r="I491" s="9" t="s">
        <v>43</v>
      </c>
      <c r="J491" s="9">
        <v>135.288</v>
      </c>
      <c r="K491" s="9">
        <v>135.29</v>
      </c>
      <c r="L491" s="9">
        <v>0.002</v>
      </c>
    </row>
    <row r="492" s="22" customFormat="1" ht="25" customHeight="1" spans="1:12">
      <c r="A492" s="22" t="str">
        <f t="shared" si="13"/>
        <v>S322136.157136.1630.006</v>
      </c>
      <c r="B492" s="39" t="s">
        <v>978</v>
      </c>
      <c r="C492" s="39" t="s">
        <v>979</v>
      </c>
      <c r="D492" s="39">
        <v>481</v>
      </c>
      <c r="E492" s="35" t="s">
        <v>14</v>
      </c>
      <c r="F492" s="35" t="s">
        <v>246</v>
      </c>
      <c r="G492" s="9">
        <v>430524</v>
      </c>
      <c r="H492" s="9" t="s">
        <v>560</v>
      </c>
      <c r="I492" s="9" t="s">
        <v>43</v>
      </c>
      <c r="J492" s="9">
        <v>136.157</v>
      </c>
      <c r="K492" s="9">
        <v>136.163</v>
      </c>
      <c r="L492" s="9">
        <v>0.006</v>
      </c>
    </row>
    <row r="493" s="22" customFormat="1" ht="25" customHeight="1" spans="1:12">
      <c r="A493" s="22" t="str">
        <f t="shared" si="13"/>
        <v>S322136.213136.2160.003</v>
      </c>
      <c r="B493" s="39" t="s">
        <v>978</v>
      </c>
      <c r="C493" s="39" t="s">
        <v>979</v>
      </c>
      <c r="D493" s="39">
        <v>482</v>
      </c>
      <c r="E493" s="35" t="s">
        <v>14</v>
      </c>
      <c r="F493" s="35" t="s">
        <v>246</v>
      </c>
      <c r="G493" s="9">
        <v>430524</v>
      </c>
      <c r="H493" s="9" t="s">
        <v>560</v>
      </c>
      <c r="I493" s="9" t="s">
        <v>43</v>
      </c>
      <c r="J493" s="9">
        <v>136.213</v>
      </c>
      <c r="K493" s="9">
        <v>136.216</v>
      </c>
      <c r="L493" s="9">
        <v>0.003</v>
      </c>
    </row>
    <row r="494" s="22" customFormat="1" ht="25" customHeight="1" spans="1:12">
      <c r="A494" s="22" t="str">
        <f t="shared" si="13"/>
        <v>S322136.668136.6740.006</v>
      </c>
      <c r="B494" s="39" t="s">
        <v>978</v>
      </c>
      <c r="C494" s="39" t="s">
        <v>979</v>
      </c>
      <c r="D494" s="39">
        <v>483</v>
      </c>
      <c r="E494" s="35" t="s">
        <v>14</v>
      </c>
      <c r="F494" s="35" t="s">
        <v>246</v>
      </c>
      <c r="G494" s="9">
        <v>430524</v>
      </c>
      <c r="H494" s="9" t="s">
        <v>560</v>
      </c>
      <c r="I494" s="9" t="s">
        <v>43</v>
      </c>
      <c r="J494" s="9">
        <v>136.668</v>
      </c>
      <c r="K494" s="9">
        <v>136.674</v>
      </c>
      <c r="L494" s="9">
        <v>0.006</v>
      </c>
    </row>
    <row r="495" s="22" customFormat="1" ht="25" customHeight="1" spans="1:12">
      <c r="A495" s="22" t="str">
        <f t="shared" si="13"/>
        <v>S322138.542138.550.008</v>
      </c>
      <c r="B495" s="39" t="s">
        <v>978</v>
      </c>
      <c r="C495" s="39" t="s">
        <v>979</v>
      </c>
      <c r="D495" s="39">
        <v>484</v>
      </c>
      <c r="E495" s="35" t="s">
        <v>14</v>
      </c>
      <c r="F495" s="35" t="s">
        <v>246</v>
      </c>
      <c r="G495" s="9">
        <v>430524</v>
      </c>
      <c r="H495" s="9" t="s">
        <v>560</v>
      </c>
      <c r="I495" s="9" t="s">
        <v>43</v>
      </c>
      <c r="J495" s="9">
        <v>138.542</v>
      </c>
      <c r="K495" s="9">
        <v>138.55</v>
      </c>
      <c r="L495" s="9">
        <v>0.008</v>
      </c>
    </row>
    <row r="496" s="22" customFormat="1" ht="25" customHeight="1" spans="1:12">
      <c r="A496" s="22" t="str">
        <f t="shared" si="13"/>
        <v>S322142.744142.7720.028</v>
      </c>
      <c r="B496" s="39" t="s">
        <v>978</v>
      </c>
      <c r="C496" s="39" t="s">
        <v>979</v>
      </c>
      <c r="D496" s="39">
        <v>485</v>
      </c>
      <c r="E496" s="35" t="s">
        <v>14</v>
      </c>
      <c r="F496" s="35" t="s">
        <v>246</v>
      </c>
      <c r="G496" s="9">
        <v>430524</v>
      </c>
      <c r="H496" s="9" t="s">
        <v>560</v>
      </c>
      <c r="I496" s="9" t="s">
        <v>43</v>
      </c>
      <c r="J496" s="9">
        <v>142.744</v>
      </c>
      <c r="K496" s="9">
        <v>142.772</v>
      </c>
      <c r="L496" s="9">
        <v>0.028</v>
      </c>
    </row>
    <row r="497" s="22" customFormat="1" ht="25" customHeight="1" spans="1:12">
      <c r="A497" s="22" t="str">
        <f t="shared" si="13"/>
        <v>S326407.101413.5146.413</v>
      </c>
      <c r="B497" s="39" t="s">
        <v>978</v>
      </c>
      <c r="C497" s="39" t="s">
        <v>979</v>
      </c>
      <c r="D497" s="39">
        <v>486</v>
      </c>
      <c r="E497" s="35" t="s">
        <v>14</v>
      </c>
      <c r="F497" s="35" t="s">
        <v>222</v>
      </c>
      <c r="G497" s="9">
        <v>430522</v>
      </c>
      <c r="H497" s="9" t="s">
        <v>42</v>
      </c>
      <c r="I497" s="9" t="s">
        <v>43</v>
      </c>
      <c r="J497" s="9">
        <v>407.101</v>
      </c>
      <c r="K497" s="9">
        <v>413.514</v>
      </c>
      <c r="L497" s="9">
        <v>6.413</v>
      </c>
    </row>
    <row r="498" s="22" customFormat="1" ht="25" customHeight="1" spans="1:12">
      <c r="A498" s="22" t="str">
        <f t="shared" si="13"/>
        <v>S33219245</v>
      </c>
      <c r="B498" s="39" t="s">
        <v>978</v>
      </c>
      <c r="C498" s="39" t="s">
        <v>979</v>
      </c>
      <c r="D498" s="39">
        <v>487</v>
      </c>
      <c r="E498" s="35" t="s">
        <v>14</v>
      </c>
      <c r="F498" s="35" t="s">
        <v>222</v>
      </c>
      <c r="G498" s="9">
        <v>430522</v>
      </c>
      <c r="H498" s="9" t="s">
        <v>230</v>
      </c>
      <c r="I498" s="9" t="s">
        <v>43</v>
      </c>
      <c r="J498" s="9">
        <v>19</v>
      </c>
      <c r="K498" s="9">
        <v>24</v>
      </c>
      <c r="L498" s="9">
        <v>5</v>
      </c>
    </row>
    <row r="499" s="22" customFormat="1" ht="25" customHeight="1" spans="1:12">
      <c r="A499" s="22" t="str">
        <f t="shared" si="13"/>
        <v>S33226.229.5393.339</v>
      </c>
      <c r="B499" s="39" t="s">
        <v>978</v>
      </c>
      <c r="C499" s="39" t="s">
        <v>979</v>
      </c>
      <c r="D499" s="39">
        <v>488</v>
      </c>
      <c r="E499" s="35" t="s">
        <v>14</v>
      </c>
      <c r="F499" s="35" t="s">
        <v>222</v>
      </c>
      <c r="G499" s="9">
        <v>430522</v>
      </c>
      <c r="H499" s="9" t="s">
        <v>230</v>
      </c>
      <c r="I499" s="9" t="s">
        <v>43</v>
      </c>
      <c r="J499" s="9">
        <v>26.2</v>
      </c>
      <c r="K499" s="9">
        <v>29.539</v>
      </c>
      <c r="L499" s="9">
        <v>3.339</v>
      </c>
    </row>
    <row r="500" s="22" customFormat="1" ht="25" customHeight="1" spans="1:12">
      <c r="A500" s="22" t="str">
        <f t="shared" si="13"/>
        <v>S33234.3736.771.4</v>
      </c>
      <c r="B500" s="39" t="s">
        <v>978</v>
      </c>
      <c r="C500" s="39" t="s">
        <v>979</v>
      </c>
      <c r="D500" s="39">
        <v>489</v>
      </c>
      <c r="E500" s="35" t="s">
        <v>14</v>
      </c>
      <c r="F500" s="35" t="s">
        <v>222</v>
      </c>
      <c r="G500" s="9">
        <v>430522</v>
      </c>
      <c r="H500" s="9" t="s">
        <v>230</v>
      </c>
      <c r="I500" s="9" t="s">
        <v>43</v>
      </c>
      <c r="J500" s="9">
        <v>34.37</v>
      </c>
      <c r="K500" s="9">
        <v>36.77</v>
      </c>
      <c r="L500" s="9">
        <v>1.4</v>
      </c>
    </row>
    <row r="501" s="22" customFormat="1" ht="25" customHeight="1" spans="1:12">
      <c r="A501" s="22" t="str">
        <f t="shared" si="13"/>
        <v>S33237.27742.4675.19</v>
      </c>
      <c r="B501" s="39" t="s">
        <v>978</v>
      </c>
      <c r="C501" s="39" t="s">
        <v>979</v>
      </c>
      <c r="D501" s="39">
        <v>490</v>
      </c>
      <c r="E501" s="35" t="s">
        <v>14</v>
      </c>
      <c r="F501" s="35" t="s">
        <v>222</v>
      </c>
      <c r="G501" s="9">
        <v>430522</v>
      </c>
      <c r="H501" s="9" t="s">
        <v>230</v>
      </c>
      <c r="I501" s="9" t="s">
        <v>43</v>
      </c>
      <c r="J501" s="9">
        <v>37.277</v>
      </c>
      <c r="K501" s="9">
        <v>42.467</v>
      </c>
      <c r="L501" s="9">
        <v>5.19</v>
      </c>
    </row>
    <row r="502" s="22" customFormat="1" ht="25" customHeight="1" spans="1:12">
      <c r="A502" s="22" t="str">
        <f t="shared" si="13"/>
        <v>S336249.339283.82820</v>
      </c>
      <c r="B502" s="39" t="s">
        <v>978</v>
      </c>
      <c r="C502" s="39" t="s">
        <v>979</v>
      </c>
      <c r="D502" s="39">
        <v>491</v>
      </c>
      <c r="E502" s="35" t="s">
        <v>14</v>
      </c>
      <c r="F502" s="35" t="s">
        <v>1007</v>
      </c>
      <c r="G502" s="9">
        <v>430582</v>
      </c>
      <c r="H502" s="9" t="s">
        <v>987</v>
      </c>
      <c r="I502" s="9" t="s">
        <v>58</v>
      </c>
      <c r="J502" s="9">
        <v>249.339</v>
      </c>
      <c r="K502" s="9">
        <v>283.828</v>
      </c>
      <c r="L502" s="9">
        <v>20</v>
      </c>
    </row>
    <row r="503" s="22" customFormat="1" ht="25" customHeight="1" spans="1:12">
      <c r="A503" s="22" t="str">
        <f t="shared" si="13"/>
        <v>S3410.0481.9931.945</v>
      </c>
      <c r="B503" s="39" t="s">
        <v>978</v>
      </c>
      <c r="C503" s="39" t="s">
        <v>979</v>
      </c>
      <c r="D503" s="39">
        <v>492</v>
      </c>
      <c r="E503" s="35" t="s">
        <v>14</v>
      </c>
      <c r="F503" s="35" t="s">
        <v>299</v>
      </c>
      <c r="G503" s="9">
        <v>430528</v>
      </c>
      <c r="H503" s="9" t="s">
        <v>300</v>
      </c>
      <c r="I503" s="9" t="s">
        <v>58</v>
      </c>
      <c r="J503" s="9">
        <v>0.048</v>
      </c>
      <c r="K503" s="9">
        <v>1.993</v>
      </c>
      <c r="L503" s="9">
        <v>1.945</v>
      </c>
    </row>
    <row r="504" s="22" customFormat="1" ht="25" customHeight="1" spans="1:12">
      <c r="A504" s="22" t="str">
        <f t="shared" si="13"/>
        <v>S3414.7234.7390.016</v>
      </c>
      <c r="B504" s="39" t="s">
        <v>978</v>
      </c>
      <c r="C504" s="39" t="s">
        <v>979</v>
      </c>
      <c r="D504" s="39">
        <v>493</v>
      </c>
      <c r="E504" s="35" t="s">
        <v>14</v>
      </c>
      <c r="F504" s="35" t="s">
        <v>299</v>
      </c>
      <c r="G504" s="9">
        <v>430528</v>
      </c>
      <c r="H504" s="9" t="s">
        <v>300</v>
      </c>
      <c r="I504" s="9" t="s">
        <v>58</v>
      </c>
      <c r="J504" s="9">
        <v>4.723</v>
      </c>
      <c r="K504" s="9">
        <v>4.739</v>
      </c>
      <c r="L504" s="9">
        <v>0.016</v>
      </c>
    </row>
    <row r="505" s="22" customFormat="1" ht="25" customHeight="1" spans="1:12">
      <c r="A505" s="22" t="str">
        <f t="shared" si="13"/>
        <v>S3414.7685.8181.05</v>
      </c>
      <c r="B505" s="39" t="s">
        <v>978</v>
      </c>
      <c r="C505" s="39" t="s">
        <v>979</v>
      </c>
      <c r="D505" s="39">
        <v>494</v>
      </c>
      <c r="E505" s="35" t="s">
        <v>14</v>
      </c>
      <c r="F505" s="35" t="s">
        <v>299</v>
      </c>
      <c r="G505" s="9">
        <v>430528</v>
      </c>
      <c r="H505" s="9" t="s">
        <v>300</v>
      </c>
      <c r="I505" s="9" t="s">
        <v>58</v>
      </c>
      <c r="J505" s="9">
        <v>4.768</v>
      </c>
      <c r="K505" s="9">
        <v>5.818</v>
      </c>
      <c r="L505" s="9">
        <v>1.05</v>
      </c>
    </row>
    <row r="506" s="22" customFormat="1" ht="25" customHeight="1" spans="1:12">
      <c r="A506" s="22" t="str">
        <f t="shared" si="13"/>
        <v>S3415.8196.1020.283</v>
      </c>
      <c r="B506" s="39" t="s">
        <v>978</v>
      </c>
      <c r="C506" s="39" t="s">
        <v>979</v>
      </c>
      <c r="D506" s="39">
        <v>495</v>
      </c>
      <c r="E506" s="35" t="s">
        <v>14</v>
      </c>
      <c r="F506" s="35" t="s">
        <v>299</v>
      </c>
      <c r="G506" s="9">
        <v>430528</v>
      </c>
      <c r="H506" s="9" t="s">
        <v>300</v>
      </c>
      <c r="I506" s="9" t="s">
        <v>58</v>
      </c>
      <c r="J506" s="9">
        <v>5.819</v>
      </c>
      <c r="K506" s="9">
        <v>6.102</v>
      </c>
      <c r="L506" s="9">
        <v>0.283</v>
      </c>
    </row>
    <row r="507" s="22" customFormat="1" ht="25" customHeight="1" spans="1:12">
      <c r="A507" s="22" t="str">
        <f t="shared" si="13"/>
        <v>S3416.2926.9960.704</v>
      </c>
      <c r="B507" s="39" t="s">
        <v>978</v>
      </c>
      <c r="C507" s="39" t="s">
        <v>979</v>
      </c>
      <c r="D507" s="39">
        <v>496</v>
      </c>
      <c r="E507" s="35" t="s">
        <v>14</v>
      </c>
      <c r="F507" s="35" t="s">
        <v>299</v>
      </c>
      <c r="G507" s="9">
        <v>430528</v>
      </c>
      <c r="H507" s="9" t="s">
        <v>300</v>
      </c>
      <c r="I507" s="9" t="s">
        <v>58</v>
      </c>
      <c r="J507" s="9">
        <v>6.292</v>
      </c>
      <c r="K507" s="9">
        <v>6.996</v>
      </c>
      <c r="L507" s="9">
        <v>0.704</v>
      </c>
    </row>
    <row r="508" s="22" customFormat="1" ht="25" customHeight="1" spans="1:12">
      <c r="A508" s="22" t="str">
        <f t="shared" si="13"/>
        <v>S34113.325140.675</v>
      </c>
      <c r="B508" s="39" t="s">
        <v>978</v>
      </c>
      <c r="C508" s="39" t="s">
        <v>979</v>
      </c>
      <c r="D508" s="39">
        <v>497</v>
      </c>
      <c r="E508" s="35" t="s">
        <v>14</v>
      </c>
      <c r="F508" s="35" t="s">
        <v>299</v>
      </c>
      <c r="G508" s="9">
        <v>430528</v>
      </c>
      <c r="H508" s="9" t="s">
        <v>300</v>
      </c>
      <c r="I508" s="9" t="s">
        <v>58</v>
      </c>
      <c r="J508" s="9">
        <v>13.325</v>
      </c>
      <c r="K508" s="9">
        <v>14</v>
      </c>
      <c r="L508" s="9">
        <v>0.675</v>
      </c>
    </row>
    <row r="509" s="22" customFormat="1" ht="25" customHeight="1" spans="1:12">
      <c r="A509" s="22" t="str">
        <f t="shared" ref="A509:A572" si="14">H509&amp;J509&amp;K509&amp;L509</f>
        <v>S34142.59748.35.703</v>
      </c>
      <c r="B509" s="39" t="s">
        <v>978</v>
      </c>
      <c r="C509" s="39" t="s">
        <v>979</v>
      </c>
      <c r="D509" s="39">
        <v>498</v>
      </c>
      <c r="E509" s="35" t="s">
        <v>14</v>
      </c>
      <c r="F509" s="35" t="s">
        <v>299</v>
      </c>
      <c r="G509" s="9">
        <v>430528</v>
      </c>
      <c r="H509" s="9" t="s">
        <v>300</v>
      </c>
      <c r="I509" s="9" t="s">
        <v>58</v>
      </c>
      <c r="J509" s="9">
        <v>42.597</v>
      </c>
      <c r="K509" s="9">
        <v>48.3</v>
      </c>
      <c r="L509" s="9">
        <v>5.703</v>
      </c>
    </row>
    <row r="510" s="22" customFormat="1" ht="25" customHeight="1" spans="1:12">
      <c r="A510" s="22" t="str">
        <f t="shared" si="14"/>
        <v>S34156.92557.2740.349</v>
      </c>
      <c r="B510" s="39" t="s">
        <v>978</v>
      </c>
      <c r="C510" s="39" t="s">
        <v>979</v>
      </c>
      <c r="D510" s="39">
        <v>499</v>
      </c>
      <c r="E510" s="35" t="s">
        <v>14</v>
      </c>
      <c r="F510" s="35" t="s">
        <v>299</v>
      </c>
      <c r="G510" s="9">
        <v>430528</v>
      </c>
      <c r="H510" s="9" t="s">
        <v>300</v>
      </c>
      <c r="I510" s="9" t="s">
        <v>43</v>
      </c>
      <c r="J510" s="9">
        <v>56.925</v>
      </c>
      <c r="K510" s="9">
        <v>57.274</v>
      </c>
      <c r="L510" s="9">
        <v>0.349</v>
      </c>
    </row>
    <row r="511" s="22" customFormat="1" ht="25" customHeight="1" spans="1:12">
      <c r="A511" s="22" t="str">
        <f t="shared" si="14"/>
        <v>S34166.33167.2930.962</v>
      </c>
      <c r="B511" s="39" t="s">
        <v>978</v>
      </c>
      <c r="C511" s="39" t="s">
        <v>979</v>
      </c>
      <c r="D511" s="39">
        <v>500</v>
      </c>
      <c r="E511" s="35" t="s">
        <v>14</v>
      </c>
      <c r="F511" s="35" t="s">
        <v>299</v>
      </c>
      <c r="G511" s="9">
        <v>430528</v>
      </c>
      <c r="H511" s="9" t="s">
        <v>300</v>
      </c>
      <c r="I511" s="9" t="s">
        <v>43</v>
      </c>
      <c r="J511" s="9">
        <v>66.331</v>
      </c>
      <c r="K511" s="9">
        <v>67.293</v>
      </c>
      <c r="L511" s="9">
        <v>0.962</v>
      </c>
    </row>
    <row r="512" s="22" customFormat="1" ht="25" customHeight="1" spans="1:12">
      <c r="A512" s="22" t="str">
        <f t="shared" si="14"/>
        <v>S34169.95470.3330.379</v>
      </c>
      <c r="B512" s="39" t="s">
        <v>978</v>
      </c>
      <c r="C512" s="39" t="s">
        <v>979</v>
      </c>
      <c r="D512" s="39">
        <v>501</v>
      </c>
      <c r="E512" s="35" t="s">
        <v>14</v>
      </c>
      <c r="F512" s="35" t="s">
        <v>299</v>
      </c>
      <c r="G512" s="9">
        <v>430528</v>
      </c>
      <c r="H512" s="9" t="s">
        <v>300</v>
      </c>
      <c r="I512" s="9" t="s">
        <v>43</v>
      </c>
      <c r="J512" s="9">
        <v>69.954</v>
      </c>
      <c r="K512" s="9">
        <v>70.333</v>
      </c>
      <c r="L512" s="9">
        <v>0.379</v>
      </c>
    </row>
    <row r="513" s="22" customFormat="1" ht="25" customHeight="1" spans="1:12">
      <c r="A513" s="22" t="str">
        <f t="shared" si="14"/>
        <v>S341153.04153.940.52</v>
      </c>
      <c r="B513" s="39" t="s">
        <v>978</v>
      </c>
      <c r="C513" s="39" t="s">
        <v>979</v>
      </c>
      <c r="D513" s="39">
        <v>502</v>
      </c>
      <c r="E513" s="35" t="s">
        <v>14</v>
      </c>
      <c r="F513" s="35" t="s">
        <v>1005</v>
      </c>
      <c r="G513" s="9">
        <v>430529</v>
      </c>
      <c r="H513" s="9" t="s">
        <v>300</v>
      </c>
      <c r="I513" s="9" t="s">
        <v>43</v>
      </c>
      <c r="J513" s="9">
        <v>153.04</v>
      </c>
      <c r="K513" s="9">
        <v>153.94</v>
      </c>
      <c r="L513" s="9">
        <v>0.52</v>
      </c>
    </row>
    <row r="514" s="22" customFormat="1" ht="25" customHeight="1" spans="1:12">
      <c r="A514" s="22" t="str">
        <f t="shared" si="14"/>
        <v>S341154.04154.290.25</v>
      </c>
      <c r="B514" s="39" t="s">
        <v>978</v>
      </c>
      <c r="C514" s="39" t="s">
        <v>979</v>
      </c>
      <c r="D514" s="39">
        <v>503</v>
      </c>
      <c r="E514" s="35" t="s">
        <v>14</v>
      </c>
      <c r="F514" s="35" t="s">
        <v>1005</v>
      </c>
      <c r="G514" s="9">
        <v>430529</v>
      </c>
      <c r="H514" s="9" t="s">
        <v>300</v>
      </c>
      <c r="I514" s="9" t="s">
        <v>43</v>
      </c>
      <c r="J514" s="9">
        <v>154.04</v>
      </c>
      <c r="K514" s="9">
        <v>154.29</v>
      </c>
      <c r="L514" s="9">
        <v>0.25</v>
      </c>
    </row>
    <row r="515" s="22" customFormat="1" ht="25" customHeight="1" spans="1:12">
      <c r="A515" s="22" t="str">
        <f t="shared" si="14"/>
        <v>S341155.34155.990.5</v>
      </c>
      <c r="B515" s="39" t="s">
        <v>978</v>
      </c>
      <c r="C515" s="39" t="s">
        <v>979</v>
      </c>
      <c r="D515" s="39">
        <v>504</v>
      </c>
      <c r="E515" s="35" t="s">
        <v>14</v>
      </c>
      <c r="F515" s="35" t="s">
        <v>1005</v>
      </c>
      <c r="G515" s="9">
        <v>430529</v>
      </c>
      <c r="H515" s="9" t="s">
        <v>300</v>
      </c>
      <c r="I515" s="9" t="s">
        <v>43</v>
      </c>
      <c r="J515" s="9">
        <v>155.34</v>
      </c>
      <c r="K515" s="9">
        <v>155.99</v>
      </c>
      <c r="L515" s="9">
        <v>0.5</v>
      </c>
    </row>
    <row r="516" s="22" customFormat="1" ht="25" customHeight="1" spans="1:12">
      <c r="A516" s="22" t="str">
        <f t="shared" si="14"/>
        <v>S341156.04156.690.62</v>
      </c>
      <c r="B516" s="39" t="s">
        <v>978</v>
      </c>
      <c r="C516" s="39" t="s">
        <v>979</v>
      </c>
      <c r="D516" s="39">
        <v>505</v>
      </c>
      <c r="E516" s="35" t="s">
        <v>14</v>
      </c>
      <c r="F516" s="35" t="s">
        <v>1005</v>
      </c>
      <c r="G516" s="9">
        <v>430529</v>
      </c>
      <c r="H516" s="9" t="s">
        <v>300</v>
      </c>
      <c r="I516" s="9" t="s">
        <v>43</v>
      </c>
      <c r="J516" s="9">
        <v>156.04</v>
      </c>
      <c r="K516" s="9">
        <v>156.69</v>
      </c>
      <c r="L516" s="9">
        <v>0.62</v>
      </c>
    </row>
    <row r="517" s="22" customFormat="1" ht="25" customHeight="1" spans="1:12">
      <c r="A517" s="22" t="str">
        <f t="shared" si="14"/>
        <v>S341159.71159.890.18</v>
      </c>
      <c r="B517" s="39" t="s">
        <v>978</v>
      </c>
      <c r="C517" s="39" t="s">
        <v>979</v>
      </c>
      <c r="D517" s="39">
        <v>506</v>
      </c>
      <c r="E517" s="35" t="s">
        <v>14</v>
      </c>
      <c r="F517" s="35" t="s">
        <v>1005</v>
      </c>
      <c r="G517" s="9">
        <v>430529</v>
      </c>
      <c r="H517" s="9" t="s">
        <v>300</v>
      </c>
      <c r="I517" s="9" t="s">
        <v>43</v>
      </c>
      <c r="J517" s="9">
        <v>159.71</v>
      </c>
      <c r="K517" s="9">
        <v>159.89</v>
      </c>
      <c r="L517" s="9">
        <v>0.18</v>
      </c>
    </row>
    <row r="518" s="22" customFormat="1" ht="25" customHeight="1" spans="1:12">
      <c r="A518" s="22" t="str">
        <f t="shared" si="14"/>
        <v>S341160.69161.890.96</v>
      </c>
      <c r="B518" s="39" t="s">
        <v>978</v>
      </c>
      <c r="C518" s="39" t="s">
        <v>979</v>
      </c>
      <c r="D518" s="39">
        <v>507</v>
      </c>
      <c r="E518" s="35" t="s">
        <v>14</v>
      </c>
      <c r="F518" s="35" t="s">
        <v>1005</v>
      </c>
      <c r="G518" s="9">
        <v>430529</v>
      </c>
      <c r="H518" s="9" t="s">
        <v>300</v>
      </c>
      <c r="I518" s="9" t="s">
        <v>43</v>
      </c>
      <c r="J518" s="9">
        <v>160.69</v>
      </c>
      <c r="K518" s="9">
        <v>161.89</v>
      </c>
      <c r="L518" s="9">
        <v>0.96</v>
      </c>
    </row>
    <row r="519" s="22" customFormat="1" ht="25" customHeight="1" spans="1:12">
      <c r="A519" s="22" t="str">
        <f t="shared" si="14"/>
        <v>S341162.01162.630.3</v>
      </c>
      <c r="B519" s="39" t="s">
        <v>978</v>
      </c>
      <c r="C519" s="39" t="s">
        <v>979</v>
      </c>
      <c r="D519" s="39">
        <v>508</v>
      </c>
      <c r="E519" s="35" t="s">
        <v>14</v>
      </c>
      <c r="F519" s="35" t="s">
        <v>1005</v>
      </c>
      <c r="G519" s="9">
        <v>430529</v>
      </c>
      <c r="H519" s="9" t="s">
        <v>300</v>
      </c>
      <c r="I519" s="9" t="s">
        <v>43</v>
      </c>
      <c r="J519" s="9">
        <v>162.01</v>
      </c>
      <c r="K519" s="9">
        <v>162.63</v>
      </c>
      <c r="L519" s="9">
        <v>0.3</v>
      </c>
    </row>
    <row r="520" s="22" customFormat="1" ht="25" customHeight="1" spans="1:12">
      <c r="A520" s="22" t="str">
        <f t="shared" si="14"/>
        <v>S341163.011640.92</v>
      </c>
      <c r="B520" s="39" t="s">
        <v>978</v>
      </c>
      <c r="C520" s="39" t="s">
        <v>979</v>
      </c>
      <c r="D520" s="39">
        <v>509</v>
      </c>
      <c r="E520" s="35" t="s">
        <v>14</v>
      </c>
      <c r="F520" s="35" t="s">
        <v>1005</v>
      </c>
      <c r="G520" s="9">
        <v>430529</v>
      </c>
      <c r="H520" s="9" t="s">
        <v>300</v>
      </c>
      <c r="I520" s="9" t="s">
        <v>43</v>
      </c>
      <c r="J520" s="9">
        <v>163.01</v>
      </c>
      <c r="K520" s="9">
        <v>164</v>
      </c>
      <c r="L520" s="9">
        <v>0.92</v>
      </c>
    </row>
    <row r="521" s="22" customFormat="1" ht="25" customHeight="1" spans="1:12">
      <c r="A521" s="22" t="str">
        <f t="shared" si="14"/>
        <v>S57639.2139.870.22</v>
      </c>
      <c r="B521" s="39" t="s">
        <v>978</v>
      </c>
      <c r="C521" s="39" t="s">
        <v>979</v>
      </c>
      <c r="D521" s="39">
        <v>510</v>
      </c>
      <c r="E521" s="35" t="s">
        <v>14</v>
      </c>
      <c r="F521" s="35" t="s">
        <v>1005</v>
      </c>
      <c r="G521" s="9">
        <v>430529</v>
      </c>
      <c r="H521" s="9" t="s">
        <v>1008</v>
      </c>
      <c r="I521" s="9" t="s">
        <v>43</v>
      </c>
      <c r="J521" s="9">
        <v>39.21</v>
      </c>
      <c r="K521" s="9">
        <v>39.87</v>
      </c>
      <c r="L521" s="9">
        <v>0.22</v>
      </c>
    </row>
    <row r="522" s="22" customFormat="1" ht="25" customHeight="1" spans="1:12">
      <c r="A522" s="22" t="str">
        <f t="shared" si="14"/>
        <v>S57640.6242.521.19</v>
      </c>
      <c r="B522" s="39" t="s">
        <v>978</v>
      </c>
      <c r="C522" s="39" t="s">
        <v>979</v>
      </c>
      <c r="D522" s="39">
        <v>511</v>
      </c>
      <c r="E522" s="35" t="s">
        <v>14</v>
      </c>
      <c r="F522" s="35" t="s">
        <v>1005</v>
      </c>
      <c r="G522" s="9">
        <v>430529</v>
      </c>
      <c r="H522" s="9" t="s">
        <v>1008</v>
      </c>
      <c r="I522" s="9" t="s">
        <v>43</v>
      </c>
      <c r="J522" s="9">
        <v>40.62</v>
      </c>
      <c r="K522" s="9">
        <v>42.52</v>
      </c>
      <c r="L522" s="9">
        <v>1.19</v>
      </c>
    </row>
    <row r="523" s="22" customFormat="1" ht="25" customHeight="1" spans="1:12">
      <c r="A523" s="22" t="str">
        <f t="shared" si="14"/>
        <v>S57643.5743.660.05</v>
      </c>
      <c r="B523" s="39" t="s">
        <v>978</v>
      </c>
      <c r="C523" s="39" t="s">
        <v>979</v>
      </c>
      <c r="D523" s="39">
        <v>512</v>
      </c>
      <c r="E523" s="35" t="s">
        <v>14</v>
      </c>
      <c r="F523" s="35" t="s">
        <v>1005</v>
      </c>
      <c r="G523" s="9">
        <v>430529</v>
      </c>
      <c r="H523" s="9" t="s">
        <v>1008</v>
      </c>
      <c r="I523" s="9" t="s">
        <v>43</v>
      </c>
      <c r="J523" s="9">
        <v>43.57</v>
      </c>
      <c r="K523" s="9">
        <v>43.66</v>
      </c>
      <c r="L523" s="9">
        <v>0.05</v>
      </c>
    </row>
    <row r="524" s="22" customFormat="1" ht="25" customHeight="1" spans="1:12">
      <c r="A524" s="22" t="str">
        <f t="shared" si="14"/>
        <v>S57644.344.70.34</v>
      </c>
      <c r="B524" s="39" t="s">
        <v>978</v>
      </c>
      <c r="C524" s="39" t="s">
        <v>979</v>
      </c>
      <c r="D524" s="39">
        <v>513</v>
      </c>
      <c r="E524" s="35" t="s">
        <v>14</v>
      </c>
      <c r="F524" s="35" t="s">
        <v>1005</v>
      </c>
      <c r="G524" s="9">
        <v>430529</v>
      </c>
      <c r="H524" s="9" t="s">
        <v>1008</v>
      </c>
      <c r="I524" s="9" t="s">
        <v>43</v>
      </c>
      <c r="J524" s="9">
        <v>44.3</v>
      </c>
      <c r="K524" s="9">
        <v>44.7</v>
      </c>
      <c r="L524" s="9">
        <v>0.34</v>
      </c>
    </row>
    <row r="525" s="22" customFormat="1" ht="25" customHeight="1" spans="1:12">
      <c r="A525" s="22" t="str">
        <f t="shared" si="14"/>
        <v>S57645.0246.840.63</v>
      </c>
      <c r="B525" s="39" t="s">
        <v>978</v>
      </c>
      <c r="C525" s="39" t="s">
        <v>979</v>
      </c>
      <c r="D525" s="39">
        <v>514</v>
      </c>
      <c r="E525" s="35" t="s">
        <v>14</v>
      </c>
      <c r="F525" s="35" t="s">
        <v>1005</v>
      </c>
      <c r="G525" s="9">
        <v>430529</v>
      </c>
      <c r="H525" s="9" t="s">
        <v>1008</v>
      </c>
      <c r="I525" s="9" t="s">
        <v>43</v>
      </c>
      <c r="J525" s="9">
        <v>45.02</v>
      </c>
      <c r="K525" s="9">
        <v>46.84</v>
      </c>
      <c r="L525" s="9">
        <v>0.63</v>
      </c>
    </row>
    <row r="526" s="22" customFormat="1" ht="25" customHeight="1" spans="1:12">
      <c r="A526" s="22" t="str">
        <f t="shared" si="14"/>
        <v>S57647.147.750.6</v>
      </c>
      <c r="B526" s="39" t="s">
        <v>978</v>
      </c>
      <c r="C526" s="39" t="s">
        <v>979</v>
      </c>
      <c r="D526" s="39">
        <v>515</v>
      </c>
      <c r="E526" s="35" t="s">
        <v>14</v>
      </c>
      <c r="F526" s="35" t="s">
        <v>1005</v>
      </c>
      <c r="G526" s="9">
        <v>430529</v>
      </c>
      <c r="H526" s="9" t="s">
        <v>1008</v>
      </c>
      <c r="I526" s="9" t="s">
        <v>43</v>
      </c>
      <c r="J526" s="9">
        <v>47.1</v>
      </c>
      <c r="K526" s="9">
        <v>47.75</v>
      </c>
      <c r="L526" s="9">
        <v>0.6</v>
      </c>
    </row>
    <row r="527" s="22" customFormat="1" ht="25" customHeight="1" spans="1:12">
      <c r="A527" s="22" t="str">
        <f t="shared" si="14"/>
        <v>S57648.4748.90.38</v>
      </c>
      <c r="B527" s="39" t="s">
        <v>978</v>
      </c>
      <c r="C527" s="39" t="s">
        <v>979</v>
      </c>
      <c r="D527" s="39">
        <v>516</v>
      </c>
      <c r="E527" s="35" t="s">
        <v>14</v>
      </c>
      <c r="F527" s="35" t="s">
        <v>1005</v>
      </c>
      <c r="G527" s="9">
        <v>430529</v>
      </c>
      <c r="H527" s="9" t="s">
        <v>1008</v>
      </c>
      <c r="I527" s="9" t="s">
        <v>43</v>
      </c>
      <c r="J527" s="9">
        <v>48.47</v>
      </c>
      <c r="K527" s="9">
        <v>48.9</v>
      </c>
      <c r="L527" s="9">
        <v>0.38</v>
      </c>
    </row>
    <row r="528" s="22" customFormat="1" ht="25" customHeight="1" spans="1:12">
      <c r="A528" s="22" t="str">
        <f t="shared" si="14"/>
        <v>S57649.849.980.1</v>
      </c>
      <c r="B528" s="39" t="s">
        <v>978</v>
      </c>
      <c r="C528" s="39" t="s">
        <v>979</v>
      </c>
      <c r="D528" s="39">
        <v>517</v>
      </c>
      <c r="E528" s="35" t="s">
        <v>14</v>
      </c>
      <c r="F528" s="35" t="s">
        <v>1005</v>
      </c>
      <c r="G528" s="9">
        <v>430529</v>
      </c>
      <c r="H528" s="9" t="s">
        <v>1008</v>
      </c>
      <c r="I528" s="9" t="s">
        <v>43</v>
      </c>
      <c r="J528" s="9">
        <v>49.8</v>
      </c>
      <c r="K528" s="9">
        <v>49.98</v>
      </c>
      <c r="L528" s="9">
        <v>0.1</v>
      </c>
    </row>
    <row r="529" s="22" customFormat="1" ht="25" customHeight="1" spans="1:12">
      <c r="A529" s="22" t="str">
        <f t="shared" si="14"/>
        <v>S57650.3250.60.26</v>
      </c>
      <c r="B529" s="39" t="s">
        <v>978</v>
      </c>
      <c r="C529" s="39" t="s">
        <v>979</v>
      </c>
      <c r="D529" s="39">
        <v>518</v>
      </c>
      <c r="E529" s="35" t="s">
        <v>14</v>
      </c>
      <c r="F529" s="35" t="s">
        <v>1005</v>
      </c>
      <c r="G529" s="9">
        <v>430529</v>
      </c>
      <c r="H529" s="9" t="s">
        <v>1008</v>
      </c>
      <c r="I529" s="9" t="s">
        <v>43</v>
      </c>
      <c r="J529" s="9">
        <v>50.32</v>
      </c>
      <c r="K529" s="9">
        <v>50.6</v>
      </c>
      <c r="L529" s="9">
        <v>0.26</v>
      </c>
    </row>
    <row r="530" s="22" customFormat="1" ht="25" customHeight="1" spans="1:12">
      <c r="A530" s="22" t="str">
        <f t="shared" si="14"/>
        <v>S5765151.820.64</v>
      </c>
      <c r="B530" s="39" t="s">
        <v>978</v>
      </c>
      <c r="C530" s="39" t="s">
        <v>979</v>
      </c>
      <c r="D530" s="39">
        <v>519</v>
      </c>
      <c r="E530" s="35" t="s">
        <v>14</v>
      </c>
      <c r="F530" s="35" t="s">
        <v>1005</v>
      </c>
      <c r="G530" s="9">
        <v>430529</v>
      </c>
      <c r="H530" s="9" t="s">
        <v>1008</v>
      </c>
      <c r="I530" s="9" t="s">
        <v>43</v>
      </c>
      <c r="J530" s="9">
        <v>51</v>
      </c>
      <c r="K530" s="9">
        <v>51.82</v>
      </c>
      <c r="L530" s="9">
        <v>0.64</v>
      </c>
    </row>
    <row r="531" s="22" customFormat="1" ht="25" customHeight="1" spans="1:12">
      <c r="A531" s="22" t="str">
        <f t="shared" si="14"/>
        <v>S57652.74530.14</v>
      </c>
      <c r="B531" s="39" t="s">
        <v>978</v>
      </c>
      <c r="C531" s="39" t="s">
        <v>979</v>
      </c>
      <c r="D531" s="39">
        <v>520</v>
      </c>
      <c r="E531" s="35" t="s">
        <v>14</v>
      </c>
      <c r="F531" s="35" t="s">
        <v>1005</v>
      </c>
      <c r="G531" s="9">
        <v>430529</v>
      </c>
      <c r="H531" s="9" t="s">
        <v>1008</v>
      </c>
      <c r="I531" s="9" t="s">
        <v>43</v>
      </c>
      <c r="J531" s="9">
        <v>52.74</v>
      </c>
      <c r="K531" s="9">
        <v>53</v>
      </c>
      <c r="L531" s="9">
        <v>0.14</v>
      </c>
    </row>
    <row r="532" s="22" customFormat="1" ht="25" customHeight="1" spans="1:12">
      <c r="A532" s="22" t="str">
        <f t="shared" si="14"/>
        <v>S57655.3455.70.13</v>
      </c>
      <c r="B532" s="39" t="s">
        <v>978</v>
      </c>
      <c r="C532" s="39" t="s">
        <v>979</v>
      </c>
      <c r="D532" s="39">
        <v>521</v>
      </c>
      <c r="E532" s="35" t="s">
        <v>14</v>
      </c>
      <c r="F532" s="35" t="s">
        <v>1005</v>
      </c>
      <c r="G532" s="9">
        <v>430529</v>
      </c>
      <c r="H532" s="9" t="s">
        <v>1008</v>
      </c>
      <c r="I532" s="9" t="s">
        <v>43</v>
      </c>
      <c r="J532" s="9">
        <v>55.34</v>
      </c>
      <c r="K532" s="9">
        <v>55.7</v>
      </c>
      <c r="L532" s="9">
        <v>0.13</v>
      </c>
    </row>
    <row r="533" s="22" customFormat="1" ht="25" customHeight="1" spans="1:12">
      <c r="A533" s="22" t="str">
        <f t="shared" si="14"/>
        <v>S57656.1556.70.55</v>
      </c>
      <c r="B533" s="39" t="s">
        <v>978</v>
      </c>
      <c r="C533" s="39" t="s">
        <v>979</v>
      </c>
      <c r="D533" s="39">
        <v>522</v>
      </c>
      <c r="E533" s="35" t="s">
        <v>14</v>
      </c>
      <c r="F533" s="35" t="s">
        <v>1005</v>
      </c>
      <c r="G533" s="9">
        <v>430529</v>
      </c>
      <c r="H533" s="9" t="s">
        <v>1008</v>
      </c>
      <c r="I533" s="9" t="s">
        <v>43</v>
      </c>
      <c r="J533" s="9">
        <v>56.15</v>
      </c>
      <c r="K533" s="9">
        <v>56.7</v>
      </c>
      <c r="L533" s="9">
        <v>0.55</v>
      </c>
    </row>
    <row r="534" s="22" customFormat="1" ht="25" customHeight="1" spans="1:12">
      <c r="A534" s="22" t="str">
        <f t="shared" si="14"/>
        <v>S57657.2858.991.05</v>
      </c>
      <c r="B534" s="39" t="s">
        <v>978</v>
      </c>
      <c r="C534" s="39" t="s">
        <v>979</v>
      </c>
      <c r="D534" s="39">
        <v>523</v>
      </c>
      <c r="E534" s="35" t="s">
        <v>14</v>
      </c>
      <c r="F534" s="35" t="s">
        <v>1005</v>
      </c>
      <c r="G534" s="9">
        <v>430529</v>
      </c>
      <c r="H534" s="9" t="s">
        <v>1008</v>
      </c>
      <c r="I534" s="9" t="s">
        <v>43</v>
      </c>
      <c r="J534" s="9">
        <v>57.28</v>
      </c>
      <c r="K534" s="9">
        <v>58.99</v>
      </c>
      <c r="L534" s="9">
        <v>1.05</v>
      </c>
    </row>
    <row r="535" s="22" customFormat="1" ht="25" customHeight="1" spans="1:12">
      <c r="A535" s="22" t="str">
        <f t="shared" si="14"/>
        <v>S322103.143104.5881.445</v>
      </c>
      <c r="B535" s="39" t="s">
        <v>982</v>
      </c>
      <c r="C535" s="39" t="s">
        <v>979</v>
      </c>
      <c r="D535" s="39">
        <v>524</v>
      </c>
      <c r="E535" s="35" t="s">
        <v>14</v>
      </c>
      <c r="F535" s="35" t="s">
        <v>246</v>
      </c>
      <c r="G535" s="9">
        <v>430524</v>
      </c>
      <c r="H535" s="9" t="s">
        <v>560</v>
      </c>
      <c r="I535" s="9" t="s">
        <v>43</v>
      </c>
      <c r="J535" s="9">
        <v>103.143</v>
      </c>
      <c r="K535" s="9">
        <v>104.588</v>
      </c>
      <c r="L535" s="9">
        <v>1.445</v>
      </c>
    </row>
    <row r="536" s="22" customFormat="1" ht="25" customHeight="1" spans="1:12">
      <c r="A536" s="22" t="str">
        <f t="shared" si="14"/>
        <v>S322104.718106.2171.499</v>
      </c>
      <c r="B536" s="39" t="s">
        <v>982</v>
      </c>
      <c r="C536" s="39" t="s">
        <v>979</v>
      </c>
      <c r="D536" s="39">
        <v>525</v>
      </c>
      <c r="E536" s="35" t="s">
        <v>14</v>
      </c>
      <c r="F536" s="35" t="s">
        <v>246</v>
      </c>
      <c r="G536" s="9">
        <v>430524</v>
      </c>
      <c r="H536" s="9" t="s">
        <v>560</v>
      </c>
      <c r="I536" s="9" t="s">
        <v>58</v>
      </c>
      <c r="J536" s="9">
        <v>104.718</v>
      </c>
      <c r="K536" s="9">
        <v>106.217</v>
      </c>
      <c r="L536" s="9">
        <v>1.499</v>
      </c>
    </row>
    <row r="537" s="22" customFormat="1" ht="25" customHeight="1" spans="1:12">
      <c r="A537" s="22" t="str">
        <f t="shared" si="14"/>
        <v>S322106.386106.8920.506</v>
      </c>
      <c r="B537" s="39" t="s">
        <v>982</v>
      </c>
      <c r="C537" s="39" t="s">
        <v>979</v>
      </c>
      <c r="D537" s="39">
        <v>526</v>
      </c>
      <c r="E537" s="35" t="s">
        <v>14</v>
      </c>
      <c r="F537" s="35" t="s">
        <v>246</v>
      </c>
      <c r="G537" s="9">
        <v>430524</v>
      </c>
      <c r="H537" s="9" t="s">
        <v>560</v>
      </c>
      <c r="I537" s="9" t="s">
        <v>64</v>
      </c>
      <c r="J537" s="9">
        <v>106.386</v>
      </c>
      <c r="K537" s="9">
        <v>106.892</v>
      </c>
      <c r="L537" s="9">
        <v>0.506</v>
      </c>
    </row>
    <row r="538" s="22" customFormat="1" ht="25" customHeight="1" spans="1:12">
      <c r="A538" s="22" t="str">
        <f t="shared" si="14"/>
        <v>S322108.333109.8481.515</v>
      </c>
      <c r="B538" s="39" t="s">
        <v>982</v>
      </c>
      <c r="C538" s="39" t="s">
        <v>979</v>
      </c>
      <c r="D538" s="39">
        <v>527</v>
      </c>
      <c r="E538" s="35" t="s">
        <v>14</v>
      </c>
      <c r="F538" s="35" t="s">
        <v>246</v>
      </c>
      <c r="G538" s="9">
        <v>430524</v>
      </c>
      <c r="H538" s="9" t="s">
        <v>560</v>
      </c>
      <c r="I538" s="9" t="s">
        <v>43</v>
      </c>
      <c r="J538" s="9">
        <v>108.333</v>
      </c>
      <c r="K538" s="9">
        <v>109.848</v>
      </c>
      <c r="L538" s="9">
        <v>1.515</v>
      </c>
    </row>
    <row r="539" s="22" customFormat="1" ht="25" customHeight="1" spans="1:12">
      <c r="A539" s="22" t="str">
        <f t="shared" si="14"/>
        <v>S322110.731111.1840.453</v>
      </c>
      <c r="B539" s="39" t="s">
        <v>982</v>
      </c>
      <c r="C539" s="39" t="s">
        <v>979</v>
      </c>
      <c r="D539" s="39">
        <v>528</v>
      </c>
      <c r="E539" s="35" t="s">
        <v>14</v>
      </c>
      <c r="F539" s="35" t="s">
        <v>246</v>
      </c>
      <c r="G539" s="9">
        <v>430524</v>
      </c>
      <c r="H539" s="9" t="s">
        <v>560</v>
      </c>
      <c r="I539" s="9" t="s">
        <v>43</v>
      </c>
      <c r="J539" s="9">
        <v>110.731</v>
      </c>
      <c r="K539" s="9">
        <v>111.184</v>
      </c>
      <c r="L539" s="9">
        <v>0.453</v>
      </c>
    </row>
    <row r="540" s="22" customFormat="1" ht="25" customHeight="1" spans="1:12">
      <c r="A540" s="22" t="str">
        <f t="shared" si="14"/>
        <v>S322111.565111.7330.168</v>
      </c>
      <c r="B540" s="39" t="s">
        <v>982</v>
      </c>
      <c r="C540" s="39" t="s">
        <v>979</v>
      </c>
      <c r="D540" s="39">
        <v>529</v>
      </c>
      <c r="E540" s="35" t="s">
        <v>14</v>
      </c>
      <c r="F540" s="35" t="s">
        <v>246</v>
      </c>
      <c r="G540" s="9">
        <v>430524</v>
      </c>
      <c r="H540" s="9" t="s">
        <v>560</v>
      </c>
      <c r="I540" s="9" t="s">
        <v>43</v>
      </c>
      <c r="J540" s="9">
        <v>111.565</v>
      </c>
      <c r="K540" s="9">
        <v>111.733</v>
      </c>
      <c r="L540" s="9">
        <v>0.168</v>
      </c>
    </row>
    <row r="541" s="22" customFormat="1" ht="25" customHeight="1" spans="1:12">
      <c r="A541" s="22" t="str">
        <f t="shared" si="14"/>
        <v>S322112.649113.6751.026</v>
      </c>
      <c r="B541" s="39" t="s">
        <v>982</v>
      </c>
      <c r="C541" s="39" t="s">
        <v>979</v>
      </c>
      <c r="D541" s="39">
        <v>530</v>
      </c>
      <c r="E541" s="35" t="s">
        <v>14</v>
      </c>
      <c r="F541" s="35" t="s">
        <v>246</v>
      </c>
      <c r="G541" s="9">
        <v>430524</v>
      </c>
      <c r="H541" s="9" t="s">
        <v>560</v>
      </c>
      <c r="I541" s="9" t="s">
        <v>43</v>
      </c>
      <c r="J541" s="9">
        <v>112.649</v>
      </c>
      <c r="K541" s="9">
        <v>113.675</v>
      </c>
      <c r="L541" s="9">
        <v>1.026</v>
      </c>
    </row>
    <row r="542" s="22" customFormat="1" ht="25" customHeight="1" spans="1:12">
      <c r="A542" s="22" t="str">
        <f t="shared" si="14"/>
        <v>S322113.677114.1750.498</v>
      </c>
      <c r="B542" s="39" t="s">
        <v>982</v>
      </c>
      <c r="C542" s="39" t="s">
        <v>979</v>
      </c>
      <c r="D542" s="39">
        <v>531</v>
      </c>
      <c r="E542" s="35" t="s">
        <v>14</v>
      </c>
      <c r="F542" s="35" t="s">
        <v>246</v>
      </c>
      <c r="G542" s="9">
        <v>430524</v>
      </c>
      <c r="H542" s="9" t="s">
        <v>560</v>
      </c>
      <c r="I542" s="9" t="s">
        <v>43</v>
      </c>
      <c r="J542" s="9">
        <v>113.677</v>
      </c>
      <c r="K542" s="9">
        <v>114.175</v>
      </c>
      <c r="L542" s="9">
        <v>0.498</v>
      </c>
    </row>
    <row r="543" s="22" customFormat="1" ht="25" customHeight="1" spans="1:12">
      <c r="A543" s="22" t="str">
        <f t="shared" si="14"/>
        <v>S322114.277115.3361.059</v>
      </c>
      <c r="B543" s="39" t="s">
        <v>982</v>
      </c>
      <c r="C543" s="39" t="s">
        <v>979</v>
      </c>
      <c r="D543" s="39">
        <v>532</v>
      </c>
      <c r="E543" s="35" t="s">
        <v>14</v>
      </c>
      <c r="F543" s="35" t="s">
        <v>246</v>
      </c>
      <c r="G543" s="9">
        <v>430524</v>
      </c>
      <c r="H543" s="9" t="s">
        <v>560</v>
      </c>
      <c r="I543" s="9" t="s">
        <v>43</v>
      </c>
      <c r="J543" s="9">
        <v>114.277</v>
      </c>
      <c r="K543" s="9">
        <v>115.336</v>
      </c>
      <c r="L543" s="9">
        <v>1.059</v>
      </c>
    </row>
    <row r="544" s="22" customFormat="1" ht="25" customHeight="1" spans="1:12">
      <c r="A544" s="22" t="str">
        <f t="shared" si="14"/>
        <v>S322117.566118.3610.795</v>
      </c>
      <c r="B544" s="39" t="s">
        <v>982</v>
      </c>
      <c r="C544" s="39" t="s">
        <v>979</v>
      </c>
      <c r="D544" s="39">
        <v>533</v>
      </c>
      <c r="E544" s="35" t="s">
        <v>14</v>
      </c>
      <c r="F544" s="35" t="s">
        <v>246</v>
      </c>
      <c r="G544" s="9">
        <v>430524</v>
      </c>
      <c r="H544" s="9" t="s">
        <v>560</v>
      </c>
      <c r="I544" s="9" t="s">
        <v>43</v>
      </c>
      <c r="J544" s="9">
        <v>117.566</v>
      </c>
      <c r="K544" s="9">
        <v>118.361</v>
      </c>
      <c r="L544" s="9">
        <v>0.795</v>
      </c>
    </row>
    <row r="545" s="22" customFormat="1" ht="25" customHeight="1" spans="1:12">
      <c r="A545" s="22" t="str">
        <f t="shared" si="14"/>
        <v>S322118.364118.8290.465</v>
      </c>
      <c r="B545" s="39" t="s">
        <v>982</v>
      </c>
      <c r="C545" s="39" t="s">
        <v>979</v>
      </c>
      <c r="D545" s="39">
        <v>534</v>
      </c>
      <c r="E545" s="35" t="s">
        <v>14</v>
      </c>
      <c r="F545" s="35" t="s">
        <v>246</v>
      </c>
      <c r="G545" s="9">
        <v>430524</v>
      </c>
      <c r="H545" s="9" t="s">
        <v>560</v>
      </c>
      <c r="I545" s="9" t="s">
        <v>43</v>
      </c>
      <c r="J545" s="9">
        <v>118.364</v>
      </c>
      <c r="K545" s="9">
        <v>118.829</v>
      </c>
      <c r="L545" s="9">
        <v>0.465</v>
      </c>
    </row>
    <row r="546" s="22" customFormat="1" ht="25" customHeight="1" spans="1:12">
      <c r="A546" s="22" t="str">
        <f t="shared" si="14"/>
        <v>S322118.832119.6820.85</v>
      </c>
      <c r="B546" s="39" t="s">
        <v>982</v>
      </c>
      <c r="C546" s="39" t="s">
        <v>979</v>
      </c>
      <c r="D546" s="39">
        <v>535</v>
      </c>
      <c r="E546" s="35" t="s">
        <v>14</v>
      </c>
      <c r="F546" s="35" t="s">
        <v>246</v>
      </c>
      <c r="G546" s="9">
        <v>430524</v>
      </c>
      <c r="H546" s="9" t="s">
        <v>560</v>
      </c>
      <c r="I546" s="9" t="s">
        <v>43</v>
      </c>
      <c r="J546" s="9">
        <v>118.832</v>
      </c>
      <c r="K546" s="9">
        <v>119.682</v>
      </c>
      <c r="L546" s="9">
        <v>0.85</v>
      </c>
    </row>
    <row r="547" s="22" customFormat="1" ht="25" customHeight="1" spans="1:12">
      <c r="A547" s="22" t="str">
        <f t="shared" si="14"/>
        <v>S322119.686120.5180.832</v>
      </c>
      <c r="B547" s="39" t="s">
        <v>982</v>
      </c>
      <c r="C547" s="39" t="s">
        <v>979</v>
      </c>
      <c r="D547" s="39">
        <v>536</v>
      </c>
      <c r="E547" s="35" t="s">
        <v>14</v>
      </c>
      <c r="F547" s="35" t="s">
        <v>246</v>
      </c>
      <c r="G547" s="9">
        <v>430524</v>
      </c>
      <c r="H547" s="9" t="s">
        <v>560</v>
      </c>
      <c r="I547" s="9" t="s">
        <v>43</v>
      </c>
      <c r="J547" s="9">
        <v>119.686</v>
      </c>
      <c r="K547" s="9">
        <v>120.518</v>
      </c>
      <c r="L547" s="9">
        <v>0.832</v>
      </c>
    </row>
    <row r="548" s="22" customFormat="1" ht="25" customHeight="1" spans="1:12">
      <c r="A548" s="22" t="str">
        <f t="shared" si="14"/>
        <v>S322123.013123.9210.908</v>
      </c>
      <c r="B548" s="39" t="s">
        <v>982</v>
      </c>
      <c r="C548" s="39" t="s">
        <v>979</v>
      </c>
      <c r="D548" s="39">
        <v>537</v>
      </c>
      <c r="E548" s="35" t="s">
        <v>14</v>
      </c>
      <c r="F548" s="35" t="s">
        <v>246</v>
      </c>
      <c r="G548" s="9">
        <v>430524</v>
      </c>
      <c r="H548" s="9" t="s">
        <v>560</v>
      </c>
      <c r="I548" s="9" t="s">
        <v>43</v>
      </c>
      <c r="J548" s="9">
        <v>123.013</v>
      </c>
      <c r="K548" s="9">
        <v>123.921</v>
      </c>
      <c r="L548" s="9">
        <v>0.908</v>
      </c>
    </row>
    <row r="549" s="22" customFormat="1" ht="25" customHeight="1" spans="1:12">
      <c r="A549" s="22" t="str">
        <f t="shared" si="14"/>
        <v>S322124.531128.4753.944</v>
      </c>
      <c r="B549" s="39" t="s">
        <v>982</v>
      </c>
      <c r="C549" s="39" t="s">
        <v>979</v>
      </c>
      <c r="D549" s="39">
        <v>538</v>
      </c>
      <c r="E549" s="35" t="s">
        <v>14</v>
      </c>
      <c r="F549" s="35" t="s">
        <v>246</v>
      </c>
      <c r="G549" s="9">
        <v>430524</v>
      </c>
      <c r="H549" s="9" t="s">
        <v>560</v>
      </c>
      <c r="I549" s="9" t="s">
        <v>43</v>
      </c>
      <c r="J549" s="9">
        <v>124.531</v>
      </c>
      <c r="K549" s="9">
        <v>128.475</v>
      </c>
      <c r="L549" s="9">
        <v>3.944</v>
      </c>
    </row>
    <row r="550" s="22" customFormat="1" ht="25" customHeight="1" spans="1:12">
      <c r="A550" s="22" t="str">
        <f t="shared" si="14"/>
        <v>S322128.988129.6450.657</v>
      </c>
      <c r="B550" s="39" t="s">
        <v>982</v>
      </c>
      <c r="C550" s="39" t="s">
        <v>979</v>
      </c>
      <c r="D550" s="39">
        <v>539</v>
      </c>
      <c r="E550" s="35" t="s">
        <v>14</v>
      </c>
      <c r="F550" s="35" t="s">
        <v>246</v>
      </c>
      <c r="G550" s="9">
        <v>430524</v>
      </c>
      <c r="H550" s="9" t="s">
        <v>560</v>
      </c>
      <c r="I550" s="9" t="s">
        <v>43</v>
      </c>
      <c r="J550" s="9">
        <v>128.988</v>
      </c>
      <c r="K550" s="9">
        <v>129.645</v>
      </c>
      <c r="L550" s="9">
        <v>0.657</v>
      </c>
    </row>
    <row r="551" s="22" customFormat="1" ht="25" customHeight="1" spans="1:12">
      <c r="A551" s="22" t="str">
        <f t="shared" si="14"/>
        <v>S322129.95132.1792.229</v>
      </c>
      <c r="B551" s="39" t="s">
        <v>982</v>
      </c>
      <c r="C551" s="39" t="s">
        <v>979</v>
      </c>
      <c r="D551" s="39">
        <v>540</v>
      </c>
      <c r="E551" s="35" t="s">
        <v>14</v>
      </c>
      <c r="F551" s="35" t="s">
        <v>246</v>
      </c>
      <c r="G551" s="9">
        <v>430524</v>
      </c>
      <c r="H551" s="9" t="s">
        <v>560</v>
      </c>
      <c r="I551" s="9" t="s">
        <v>43</v>
      </c>
      <c r="J551" s="9">
        <v>129.95</v>
      </c>
      <c r="K551" s="9">
        <v>132.179</v>
      </c>
      <c r="L551" s="9">
        <v>2.229</v>
      </c>
    </row>
    <row r="552" s="22" customFormat="1" ht="25" customHeight="1" spans="1:12">
      <c r="A552" s="22" t="str">
        <f t="shared" si="14"/>
        <v>S322133.083134.9871.904</v>
      </c>
      <c r="B552" s="39" t="s">
        <v>982</v>
      </c>
      <c r="C552" s="39" t="s">
        <v>979</v>
      </c>
      <c r="D552" s="39">
        <v>541</v>
      </c>
      <c r="E552" s="35" t="s">
        <v>14</v>
      </c>
      <c r="F552" s="35" t="s">
        <v>246</v>
      </c>
      <c r="G552" s="9">
        <v>430524</v>
      </c>
      <c r="H552" s="9" t="s">
        <v>560</v>
      </c>
      <c r="I552" s="9" t="s">
        <v>43</v>
      </c>
      <c r="J552" s="9">
        <v>133.083</v>
      </c>
      <c r="K552" s="9">
        <v>134.987</v>
      </c>
      <c r="L552" s="9">
        <v>1.904</v>
      </c>
    </row>
    <row r="553" s="22" customFormat="1" ht="25" customHeight="1" spans="1:12">
      <c r="A553" s="22" t="str">
        <f t="shared" si="14"/>
        <v>S322141.569142.7441.175</v>
      </c>
      <c r="B553" s="39" t="s">
        <v>982</v>
      </c>
      <c r="C553" s="39" t="s">
        <v>979</v>
      </c>
      <c r="D553" s="39">
        <v>542</v>
      </c>
      <c r="E553" s="35" t="s">
        <v>14</v>
      </c>
      <c r="F553" s="35" t="s">
        <v>246</v>
      </c>
      <c r="G553" s="9">
        <v>430524</v>
      </c>
      <c r="H553" s="9" t="s">
        <v>560</v>
      </c>
      <c r="I553" s="9" t="s">
        <v>43</v>
      </c>
      <c r="J553" s="9">
        <v>141.569</v>
      </c>
      <c r="K553" s="9">
        <v>142.744</v>
      </c>
      <c r="L553" s="9">
        <v>1.175</v>
      </c>
    </row>
    <row r="554" s="22" customFormat="1" ht="25" customHeight="1" spans="1:12">
      <c r="A554" s="22" t="str">
        <f t="shared" si="14"/>
        <v>S25121.15921.4290.27</v>
      </c>
      <c r="B554" s="39" t="s">
        <v>982</v>
      </c>
      <c r="C554" s="39" t="s">
        <v>979</v>
      </c>
      <c r="D554" s="39">
        <v>543</v>
      </c>
      <c r="E554" s="35" t="s">
        <v>14</v>
      </c>
      <c r="F554" s="35" t="s">
        <v>1009</v>
      </c>
      <c r="G554" s="9">
        <v>430527</v>
      </c>
      <c r="H554" s="9" t="s">
        <v>1006</v>
      </c>
      <c r="I554" s="9" t="s">
        <v>43</v>
      </c>
      <c r="J554" s="9">
        <v>21.159</v>
      </c>
      <c r="K554" s="9">
        <v>21.429</v>
      </c>
      <c r="L554" s="9">
        <v>0.27</v>
      </c>
    </row>
    <row r="555" s="22" customFormat="1" ht="25" customHeight="1" spans="1:12">
      <c r="A555" s="22" t="str">
        <f t="shared" si="14"/>
        <v>S25121.91523.4871.572</v>
      </c>
      <c r="B555" s="39" t="s">
        <v>982</v>
      </c>
      <c r="C555" s="39" t="s">
        <v>979</v>
      </c>
      <c r="D555" s="39">
        <v>544</v>
      </c>
      <c r="E555" s="35" t="s">
        <v>14</v>
      </c>
      <c r="F555" s="35" t="s">
        <v>1009</v>
      </c>
      <c r="G555" s="9">
        <v>430527</v>
      </c>
      <c r="H555" s="9" t="s">
        <v>1006</v>
      </c>
      <c r="I555" s="9" t="s">
        <v>43</v>
      </c>
      <c r="J555" s="9">
        <v>21.915</v>
      </c>
      <c r="K555" s="9">
        <v>23.487</v>
      </c>
      <c r="L555" s="9">
        <v>1.572</v>
      </c>
    </row>
    <row r="556" s="22" customFormat="1" ht="25" customHeight="1" spans="1:12">
      <c r="A556" s="22" t="str">
        <f t="shared" si="14"/>
        <v>S25123.55624.2240.668</v>
      </c>
      <c r="B556" s="39" t="s">
        <v>982</v>
      </c>
      <c r="C556" s="39" t="s">
        <v>979</v>
      </c>
      <c r="D556" s="39">
        <v>545</v>
      </c>
      <c r="E556" s="35" t="s">
        <v>14</v>
      </c>
      <c r="F556" s="35" t="s">
        <v>1009</v>
      </c>
      <c r="G556" s="9">
        <v>430527</v>
      </c>
      <c r="H556" s="9" t="s">
        <v>1006</v>
      </c>
      <c r="I556" s="9" t="s">
        <v>43</v>
      </c>
      <c r="J556" s="9">
        <v>23.556</v>
      </c>
      <c r="K556" s="9">
        <v>24.224</v>
      </c>
      <c r="L556" s="9">
        <v>0.668</v>
      </c>
    </row>
    <row r="557" s="22" customFormat="1" ht="25" customHeight="1" spans="1:12">
      <c r="A557" s="22" t="str">
        <f t="shared" si="14"/>
        <v>S25124.25924.5610.302</v>
      </c>
      <c r="B557" s="39" t="s">
        <v>982</v>
      </c>
      <c r="C557" s="39" t="s">
        <v>979</v>
      </c>
      <c r="D557" s="39">
        <v>546</v>
      </c>
      <c r="E557" s="35" t="s">
        <v>14</v>
      </c>
      <c r="F557" s="35" t="s">
        <v>1009</v>
      </c>
      <c r="G557" s="9">
        <v>430527</v>
      </c>
      <c r="H557" s="9" t="s">
        <v>1006</v>
      </c>
      <c r="I557" s="9" t="s">
        <v>43</v>
      </c>
      <c r="J557" s="9">
        <v>24.259</v>
      </c>
      <c r="K557" s="9">
        <v>24.561</v>
      </c>
      <c r="L557" s="9">
        <v>0.302</v>
      </c>
    </row>
    <row r="558" s="22" customFormat="1" ht="25" customHeight="1" spans="1:12">
      <c r="A558" s="22" t="str">
        <f t="shared" si="14"/>
        <v>S25124.57324.5830.01</v>
      </c>
      <c r="B558" s="39" t="s">
        <v>982</v>
      </c>
      <c r="C558" s="39" t="s">
        <v>979</v>
      </c>
      <c r="D558" s="39">
        <v>547</v>
      </c>
      <c r="E558" s="35" t="s">
        <v>14</v>
      </c>
      <c r="F558" s="35" t="s">
        <v>1009</v>
      </c>
      <c r="G558" s="9">
        <v>430527</v>
      </c>
      <c r="H558" s="9" t="s">
        <v>1006</v>
      </c>
      <c r="I558" s="9" t="s">
        <v>43</v>
      </c>
      <c r="J558" s="9">
        <v>24.573</v>
      </c>
      <c r="K558" s="9">
        <v>24.583</v>
      </c>
      <c r="L558" s="9">
        <v>0.01</v>
      </c>
    </row>
    <row r="559" s="22" customFormat="1" ht="25" customHeight="1" spans="1:12">
      <c r="A559" s="22" t="str">
        <f t="shared" si="14"/>
        <v>S25124.60625.0030.397</v>
      </c>
      <c r="B559" s="39" t="s">
        <v>982</v>
      </c>
      <c r="C559" s="39" t="s">
        <v>979</v>
      </c>
      <c r="D559" s="39">
        <v>548</v>
      </c>
      <c r="E559" s="35" t="s">
        <v>14</v>
      </c>
      <c r="F559" s="35" t="s">
        <v>1009</v>
      </c>
      <c r="G559" s="9">
        <v>430527</v>
      </c>
      <c r="H559" s="9" t="s">
        <v>1006</v>
      </c>
      <c r="I559" s="9" t="s">
        <v>43</v>
      </c>
      <c r="J559" s="9">
        <v>24.606</v>
      </c>
      <c r="K559" s="9">
        <v>25.003</v>
      </c>
      <c r="L559" s="9">
        <v>0.397</v>
      </c>
    </row>
    <row r="560" s="22" customFormat="1" ht="25" customHeight="1" spans="1:12">
      <c r="A560" s="22" t="str">
        <f t="shared" si="14"/>
        <v>S25125.52125.5350.014</v>
      </c>
      <c r="B560" s="39" t="s">
        <v>982</v>
      </c>
      <c r="C560" s="39" t="s">
        <v>979</v>
      </c>
      <c r="D560" s="39">
        <v>549</v>
      </c>
      <c r="E560" s="35" t="s">
        <v>14</v>
      </c>
      <c r="F560" s="35" t="s">
        <v>1009</v>
      </c>
      <c r="G560" s="9">
        <v>430527</v>
      </c>
      <c r="H560" s="9" t="s">
        <v>1006</v>
      </c>
      <c r="I560" s="9" t="s">
        <v>43</v>
      </c>
      <c r="J560" s="9">
        <v>25.521</v>
      </c>
      <c r="K560" s="9">
        <v>25.535</v>
      </c>
      <c r="L560" s="9">
        <v>0.014</v>
      </c>
    </row>
    <row r="561" s="22" customFormat="1" ht="25" customHeight="1" spans="1:12">
      <c r="A561" s="22" t="str">
        <f t="shared" si="14"/>
        <v>S25125.53927.4031.864</v>
      </c>
      <c r="B561" s="39" t="s">
        <v>982</v>
      </c>
      <c r="C561" s="39" t="s">
        <v>979</v>
      </c>
      <c r="D561" s="39">
        <v>550</v>
      </c>
      <c r="E561" s="35" t="s">
        <v>14</v>
      </c>
      <c r="F561" s="35" t="s">
        <v>1009</v>
      </c>
      <c r="G561" s="9">
        <v>430527</v>
      </c>
      <c r="H561" s="9" t="s">
        <v>1006</v>
      </c>
      <c r="I561" s="9" t="s">
        <v>43</v>
      </c>
      <c r="J561" s="9">
        <v>25.539</v>
      </c>
      <c r="K561" s="9">
        <v>27.403</v>
      </c>
      <c r="L561" s="9">
        <v>1.864</v>
      </c>
    </row>
    <row r="562" s="22" customFormat="1" ht="25" customHeight="1" spans="1:12">
      <c r="A562" s="22" t="str">
        <f t="shared" si="14"/>
        <v>S25127.52127.530.009</v>
      </c>
      <c r="B562" s="39" t="s">
        <v>982</v>
      </c>
      <c r="C562" s="39" t="s">
        <v>979</v>
      </c>
      <c r="D562" s="39">
        <v>551</v>
      </c>
      <c r="E562" s="35" t="s">
        <v>14</v>
      </c>
      <c r="F562" s="35" t="s">
        <v>1009</v>
      </c>
      <c r="G562" s="9">
        <v>430527</v>
      </c>
      <c r="H562" s="9" t="s">
        <v>1006</v>
      </c>
      <c r="I562" s="9" t="s">
        <v>43</v>
      </c>
      <c r="J562" s="9">
        <v>27.521</v>
      </c>
      <c r="K562" s="9">
        <v>27.53</v>
      </c>
      <c r="L562" s="9">
        <v>0.009</v>
      </c>
    </row>
    <row r="563" s="22" customFormat="1" ht="25" customHeight="1" spans="1:12">
      <c r="A563" s="22" t="str">
        <f t="shared" si="14"/>
        <v>S25127.80427.8120.008</v>
      </c>
      <c r="B563" s="39" t="s">
        <v>982</v>
      </c>
      <c r="C563" s="39" t="s">
        <v>979</v>
      </c>
      <c r="D563" s="39">
        <v>552</v>
      </c>
      <c r="E563" s="35" t="s">
        <v>14</v>
      </c>
      <c r="F563" s="35" t="s">
        <v>1009</v>
      </c>
      <c r="G563" s="9">
        <v>430527</v>
      </c>
      <c r="H563" s="9" t="s">
        <v>1006</v>
      </c>
      <c r="I563" s="9" t="s">
        <v>43</v>
      </c>
      <c r="J563" s="9">
        <v>27.804</v>
      </c>
      <c r="K563" s="9">
        <v>27.812</v>
      </c>
      <c r="L563" s="9">
        <v>0.008</v>
      </c>
    </row>
    <row r="564" s="22" customFormat="1" ht="25" customHeight="1" spans="1:12">
      <c r="A564" s="22" t="str">
        <f t="shared" si="14"/>
        <v>S25129.62729.6340.007</v>
      </c>
      <c r="B564" s="39" t="s">
        <v>982</v>
      </c>
      <c r="C564" s="39" t="s">
        <v>979</v>
      </c>
      <c r="D564" s="39">
        <v>553</v>
      </c>
      <c r="E564" s="35" t="s">
        <v>14</v>
      </c>
      <c r="F564" s="35" t="s">
        <v>1009</v>
      </c>
      <c r="G564" s="9">
        <v>430527</v>
      </c>
      <c r="H564" s="9" t="s">
        <v>1006</v>
      </c>
      <c r="I564" s="9" t="s">
        <v>43</v>
      </c>
      <c r="J564" s="9">
        <v>29.627</v>
      </c>
      <c r="K564" s="9">
        <v>29.634</v>
      </c>
      <c r="L564" s="9">
        <v>0.007</v>
      </c>
    </row>
    <row r="565" s="22" customFormat="1" ht="25" customHeight="1" spans="1:12">
      <c r="A565" s="22" t="str">
        <f t="shared" si="14"/>
        <v>S25130.56330.9960.433</v>
      </c>
      <c r="B565" s="39" t="s">
        <v>982</v>
      </c>
      <c r="C565" s="39" t="s">
        <v>979</v>
      </c>
      <c r="D565" s="39">
        <v>554</v>
      </c>
      <c r="E565" s="35" t="s">
        <v>14</v>
      </c>
      <c r="F565" s="35" t="s">
        <v>1009</v>
      </c>
      <c r="G565" s="9">
        <v>430527</v>
      </c>
      <c r="H565" s="9" t="s">
        <v>1006</v>
      </c>
      <c r="I565" s="9" t="s">
        <v>43</v>
      </c>
      <c r="J565" s="9">
        <v>30.563</v>
      </c>
      <c r="K565" s="9">
        <v>30.996</v>
      </c>
      <c r="L565" s="9">
        <v>0.433</v>
      </c>
    </row>
    <row r="566" s="22" customFormat="1" ht="25" customHeight="1" spans="1:12">
      <c r="A566" s="22" t="str">
        <f t="shared" si="14"/>
        <v>S25131.68131.6830.002</v>
      </c>
      <c r="B566" s="39" t="s">
        <v>982</v>
      </c>
      <c r="C566" s="39" t="s">
        <v>979</v>
      </c>
      <c r="D566" s="39">
        <v>555</v>
      </c>
      <c r="E566" s="35" t="s">
        <v>14</v>
      </c>
      <c r="F566" s="35" t="s">
        <v>1009</v>
      </c>
      <c r="G566" s="9">
        <v>430527</v>
      </c>
      <c r="H566" s="9" t="s">
        <v>1006</v>
      </c>
      <c r="I566" s="9" t="s">
        <v>43</v>
      </c>
      <c r="J566" s="9">
        <v>31.681</v>
      </c>
      <c r="K566" s="9">
        <v>31.683</v>
      </c>
      <c r="L566" s="9">
        <v>0.002</v>
      </c>
    </row>
    <row r="567" s="22" customFormat="1" ht="25" customHeight="1" spans="1:12">
      <c r="A567" s="22" t="str">
        <f t="shared" si="14"/>
        <v>S25132.31932.3360.017</v>
      </c>
      <c r="B567" s="39" t="s">
        <v>982</v>
      </c>
      <c r="C567" s="39" t="s">
        <v>979</v>
      </c>
      <c r="D567" s="39">
        <v>556</v>
      </c>
      <c r="E567" s="35" t="s">
        <v>14</v>
      </c>
      <c r="F567" s="35" t="s">
        <v>1009</v>
      </c>
      <c r="G567" s="9">
        <v>430527</v>
      </c>
      <c r="H567" s="9" t="s">
        <v>1006</v>
      </c>
      <c r="I567" s="9" t="s">
        <v>43</v>
      </c>
      <c r="J567" s="9">
        <v>32.319</v>
      </c>
      <c r="K567" s="9">
        <v>32.336</v>
      </c>
      <c r="L567" s="9">
        <v>0.017</v>
      </c>
    </row>
    <row r="568" s="22" customFormat="1" ht="25" customHeight="1" spans="1:12">
      <c r="A568" s="22" t="str">
        <f t="shared" si="14"/>
        <v>S25132.36332.3690.006</v>
      </c>
      <c r="B568" s="39" t="s">
        <v>982</v>
      </c>
      <c r="C568" s="39" t="s">
        <v>979</v>
      </c>
      <c r="D568" s="39">
        <v>557</v>
      </c>
      <c r="E568" s="35" t="s">
        <v>14</v>
      </c>
      <c r="F568" s="35" t="s">
        <v>1009</v>
      </c>
      <c r="G568" s="9">
        <v>430527</v>
      </c>
      <c r="H568" s="9" t="s">
        <v>1006</v>
      </c>
      <c r="I568" s="9" t="s">
        <v>43</v>
      </c>
      <c r="J568" s="9">
        <v>32.363</v>
      </c>
      <c r="K568" s="9">
        <v>32.369</v>
      </c>
      <c r="L568" s="9">
        <v>0.006</v>
      </c>
    </row>
    <row r="569" s="22" customFormat="1" ht="25" customHeight="1" spans="1:12">
      <c r="A569" s="22" t="str">
        <f t="shared" si="14"/>
        <v>S25133.43333.4730.04</v>
      </c>
      <c r="B569" s="39" t="s">
        <v>982</v>
      </c>
      <c r="C569" s="39" t="s">
        <v>979</v>
      </c>
      <c r="D569" s="39">
        <v>558</v>
      </c>
      <c r="E569" s="35" t="s">
        <v>14</v>
      </c>
      <c r="F569" s="35" t="s">
        <v>1009</v>
      </c>
      <c r="G569" s="9">
        <v>430527</v>
      </c>
      <c r="H569" s="9" t="s">
        <v>1006</v>
      </c>
      <c r="I569" s="9" t="s">
        <v>43</v>
      </c>
      <c r="J569" s="9">
        <v>33.433</v>
      </c>
      <c r="K569" s="9">
        <v>33.473</v>
      </c>
      <c r="L569" s="9">
        <v>0.04</v>
      </c>
    </row>
    <row r="570" s="22" customFormat="1" ht="25" customHeight="1" spans="1:12">
      <c r="A570" s="22" t="str">
        <f t="shared" si="14"/>
        <v>S25133.75634.7861.03</v>
      </c>
      <c r="B570" s="39" t="s">
        <v>982</v>
      </c>
      <c r="C570" s="39" t="s">
        <v>979</v>
      </c>
      <c r="D570" s="39">
        <v>559</v>
      </c>
      <c r="E570" s="35" t="s">
        <v>14</v>
      </c>
      <c r="F570" s="35" t="s">
        <v>1009</v>
      </c>
      <c r="G570" s="9">
        <v>430527</v>
      </c>
      <c r="H570" s="9" t="s">
        <v>1006</v>
      </c>
      <c r="I570" s="9" t="s">
        <v>43</v>
      </c>
      <c r="J570" s="9">
        <v>33.756</v>
      </c>
      <c r="K570" s="9">
        <v>34.786</v>
      </c>
      <c r="L570" s="9">
        <v>1.03</v>
      </c>
    </row>
    <row r="571" s="22" customFormat="1" ht="25" customHeight="1" spans="1:12">
      <c r="A571" s="22" t="str">
        <f t="shared" si="14"/>
        <v>S25135.30135.3560.055</v>
      </c>
      <c r="B571" s="39" t="s">
        <v>982</v>
      </c>
      <c r="C571" s="39" t="s">
        <v>979</v>
      </c>
      <c r="D571" s="39">
        <v>560</v>
      </c>
      <c r="E571" s="35" t="s">
        <v>14</v>
      </c>
      <c r="F571" s="35" t="s">
        <v>1009</v>
      </c>
      <c r="G571" s="9">
        <v>430527</v>
      </c>
      <c r="H571" s="9" t="s">
        <v>1006</v>
      </c>
      <c r="I571" s="9" t="s">
        <v>43</v>
      </c>
      <c r="J571" s="9">
        <v>35.301</v>
      </c>
      <c r="K571" s="9">
        <v>35.356</v>
      </c>
      <c r="L571" s="9">
        <v>0.055</v>
      </c>
    </row>
    <row r="572" s="22" customFormat="1" ht="25" customHeight="1" spans="1:12">
      <c r="A572" s="22" t="str">
        <f t="shared" si="14"/>
        <v>S25135.80236.2350.433</v>
      </c>
      <c r="B572" s="39" t="s">
        <v>982</v>
      </c>
      <c r="C572" s="39" t="s">
        <v>979</v>
      </c>
      <c r="D572" s="39">
        <v>561</v>
      </c>
      <c r="E572" s="35" t="s">
        <v>14</v>
      </c>
      <c r="F572" s="35" t="s">
        <v>1009</v>
      </c>
      <c r="G572" s="9">
        <v>430527</v>
      </c>
      <c r="H572" s="9" t="s">
        <v>1006</v>
      </c>
      <c r="I572" s="9" t="s">
        <v>43</v>
      </c>
      <c r="J572" s="9">
        <v>35.802</v>
      </c>
      <c r="K572" s="9">
        <v>36.235</v>
      </c>
      <c r="L572" s="9">
        <v>0.433</v>
      </c>
    </row>
    <row r="573" s="22" customFormat="1" ht="25" customHeight="1" spans="1:12">
      <c r="A573" s="22" t="str">
        <f t="shared" ref="A573:A590" si="15">H573&amp;J573&amp;K573&amp;L573</f>
        <v>S25136.77937.91.121</v>
      </c>
      <c r="B573" s="39" t="s">
        <v>982</v>
      </c>
      <c r="C573" s="39" t="s">
        <v>979</v>
      </c>
      <c r="D573" s="39">
        <v>562</v>
      </c>
      <c r="E573" s="35" t="s">
        <v>14</v>
      </c>
      <c r="F573" s="35" t="s">
        <v>1009</v>
      </c>
      <c r="G573" s="9">
        <v>430527</v>
      </c>
      <c r="H573" s="9" t="s">
        <v>1006</v>
      </c>
      <c r="I573" s="9" t="s">
        <v>43</v>
      </c>
      <c r="J573" s="9">
        <v>36.779</v>
      </c>
      <c r="K573" s="9">
        <v>37.9</v>
      </c>
      <c r="L573" s="9">
        <v>1.121</v>
      </c>
    </row>
    <row r="574" s="22" customFormat="1" ht="25" customHeight="1" spans="1:12">
      <c r="A574" s="22" t="str">
        <f t="shared" si="15"/>
        <v>S25140.38241.1160.734</v>
      </c>
      <c r="B574" s="39" t="s">
        <v>982</v>
      </c>
      <c r="C574" s="39" t="s">
        <v>979</v>
      </c>
      <c r="D574" s="39">
        <v>563</v>
      </c>
      <c r="E574" s="35" t="s">
        <v>14</v>
      </c>
      <c r="F574" s="35" t="s">
        <v>1009</v>
      </c>
      <c r="G574" s="9">
        <v>430527</v>
      </c>
      <c r="H574" s="9" t="s">
        <v>1006</v>
      </c>
      <c r="I574" s="9" t="s">
        <v>43</v>
      </c>
      <c r="J574" s="9">
        <v>40.382</v>
      </c>
      <c r="K574" s="9">
        <v>41.116</v>
      </c>
      <c r="L574" s="9">
        <v>0.734</v>
      </c>
    </row>
    <row r="575" s="22" customFormat="1" ht="25" customHeight="1" spans="1:12">
      <c r="A575" s="22" t="str">
        <f t="shared" si="15"/>
        <v>S25141.42641.7130.287</v>
      </c>
      <c r="B575" s="39" t="s">
        <v>982</v>
      </c>
      <c r="C575" s="39" t="s">
        <v>979</v>
      </c>
      <c r="D575" s="39">
        <v>564</v>
      </c>
      <c r="E575" s="35" t="s">
        <v>14</v>
      </c>
      <c r="F575" s="35" t="s">
        <v>1009</v>
      </c>
      <c r="G575" s="9">
        <v>430527</v>
      </c>
      <c r="H575" s="9" t="s">
        <v>1006</v>
      </c>
      <c r="I575" s="9" t="s">
        <v>43</v>
      </c>
      <c r="J575" s="9">
        <v>41.426</v>
      </c>
      <c r="K575" s="9">
        <v>41.713</v>
      </c>
      <c r="L575" s="9">
        <v>0.287</v>
      </c>
    </row>
    <row r="576" s="22" customFormat="1" ht="25" customHeight="1" spans="1:12">
      <c r="A576" s="22" t="str">
        <f t="shared" si="15"/>
        <v>S25142.05442.0650.011</v>
      </c>
      <c r="B576" s="39" t="s">
        <v>982</v>
      </c>
      <c r="C576" s="39" t="s">
        <v>979</v>
      </c>
      <c r="D576" s="39">
        <v>565</v>
      </c>
      <c r="E576" s="35" t="s">
        <v>14</v>
      </c>
      <c r="F576" s="35" t="s">
        <v>1009</v>
      </c>
      <c r="G576" s="9">
        <v>430527</v>
      </c>
      <c r="H576" s="9" t="s">
        <v>1006</v>
      </c>
      <c r="I576" s="9" t="s">
        <v>43</v>
      </c>
      <c r="J576" s="9">
        <v>42.054</v>
      </c>
      <c r="K576" s="9">
        <v>42.065</v>
      </c>
      <c r="L576" s="9">
        <v>0.011</v>
      </c>
    </row>
    <row r="577" s="22" customFormat="1" ht="25" customHeight="1" spans="1:12">
      <c r="A577" s="22" t="str">
        <f t="shared" si="15"/>
        <v>S25143.64843.7380.09</v>
      </c>
      <c r="B577" s="39" t="s">
        <v>982</v>
      </c>
      <c r="C577" s="39" t="s">
        <v>979</v>
      </c>
      <c r="D577" s="39">
        <v>566</v>
      </c>
      <c r="E577" s="35" t="s">
        <v>14</v>
      </c>
      <c r="F577" s="35" t="s">
        <v>1009</v>
      </c>
      <c r="G577" s="9">
        <v>430527</v>
      </c>
      <c r="H577" s="9" t="s">
        <v>1006</v>
      </c>
      <c r="I577" s="9" t="s">
        <v>43</v>
      </c>
      <c r="J577" s="9">
        <v>43.648</v>
      </c>
      <c r="K577" s="9">
        <v>43.738</v>
      </c>
      <c r="L577" s="9">
        <v>0.09</v>
      </c>
    </row>
    <row r="578" s="22" customFormat="1" ht="25" customHeight="1" spans="1:12">
      <c r="A578" s="22" t="str">
        <f t="shared" si="15"/>
        <v>S25148.22848.2440.016</v>
      </c>
      <c r="B578" s="39" t="s">
        <v>982</v>
      </c>
      <c r="C578" s="39" t="s">
        <v>979</v>
      </c>
      <c r="D578" s="39">
        <v>567</v>
      </c>
      <c r="E578" s="35" t="s">
        <v>14</v>
      </c>
      <c r="F578" s="35" t="s">
        <v>1009</v>
      </c>
      <c r="G578" s="9">
        <v>430527</v>
      </c>
      <c r="H578" s="9" t="s">
        <v>1006</v>
      </c>
      <c r="I578" s="9" t="s">
        <v>43</v>
      </c>
      <c r="J578" s="9">
        <v>48.228</v>
      </c>
      <c r="K578" s="9">
        <v>48.244</v>
      </c>
      <c r="L578" s="9">
        <v>0.016</v>
      </c>
    </row>
    <row r="579" s="22" customFormat="1" ht="25" customHeight="1" spans="1:12">
      <c r="A579" s="22" t="str">
        <f t="shared" si="15"/>
        <v>S25151.09751.120.023</v>
      </c>
      <c r="B579" s="39" t="s">
        <v>982</v>
      </c>
      <c r="C579" s="39" t="s">
        <v>979</v>
      </c>
      <c r="D579" s="39">
        <v>568</v>
      </c>
      <c r="E579" s="35" t="s">
        <v>14</v>
      </c>
      <c r="F579" s="35" t="s">
        <v>1009</v>
      </c>
      <c r="G579" s="9">
        <v>430527</v>
      </c>
      <c r="H579" s="9" t="s">
        <v>1006</v>
      </c>
      <c r="I579" s="9" t="s">
        <v>43</v>
      </c>
      <c r="J579" s="9">
        <v>51.097</v>
      </c>
      <c r="K579" s="9">
        <v>51.12</v>
      </c>
      <c r="L579" s="9">
        <v>0.023</v>
      </c>
    </row>
    <row r="580" s="22" customFormat="1" ht="25" customHeight="1" spans="1:12">
      <c r="A580" s="22" t="str">
        <f t="shared" si="15"/>
        <v>S25151.13151.1630.032</v>
      </c>
      <c r="B580" s="39" t="s">
        <v>982</v>
      </c>
      <c r="C580" s="39" t="s">
        <v>979</v>
      </c>
      <c r="D580" s="39">
        <v>569</v>
      </c>
      <c r="E580" s="35" t="s">
        <v>14</v>
      </c>
      <c r="F580" s="35" t="s">
        <v>1009</v>
      </c>
      <c r="G580" s="9">
        <v>430527</v>
      </c>
      <c r="H580" s="9" t="s">
        <v>1006</v>
      </c>
      <c r="I580" s="9" t="s">
        <v>43</v>
      </c>
      <c r="J580" s="9">
        <v>51.131</v>
      </c>
      <c r="K580" s="9">
        <v>51.163</v>
      </c>
      <c r="L580" s="9">
        <v>0.032</v>
      </c>
    </row>
    <row r="581" s="22" customFormat="1" ht="25" customHeight="1" spans="1:12">
      <c r="A581" s="22" t="str">
        <f t="shared" si="15"/>
        <v>S25152.63952.6440.005</v>
      </c>
      <c r="B581" s="39" t="s">
        <v>982</v>
      </c>
      <c r="C581" s="39" t="s">
        <v>979</v>
      </c>
      <c r="D581" s="39">
        <v>570</v>
      </c>
      <c r="E581" s="35" t="s">
        <v>14</v>
      </c>
      <c r="F581" s="35" t="s">
        <v>1009</v>
      </c>
      <c r="G581" s="9">
        <v>430527</v>
      </c>
      <c r="H581" s="9" t="s">
        <v>1006</v>
      </c>
      <c r="I581" s="9" t="s">
        <v>43</v>
      </c>
      <c r="J581" s="9">
        <v>52.639</v>
      </c>
      <c r="K581" s="9">
        <v>52.644</v>
      </c>
      <c r="L581" s="9">
        <v>0.005</v>
      </c>
    </row>
    <row r="582" s="22" customFormat="1" ht="25" customHeight="1" spans="1:12">
      <c r="A582" s="22" t="str">
        <f t="shared" si="15"/>
        <v>S25155.9255.9280.008</v>
      </c>
      <c r="B582" s="39" t="s">
        <v>982</v>
      </c>
      <c r="C582" s="39" t="s">
        <v>979</v>
      </c>
      <c r="D582" s="39">
        <v>571</v>
      </c>
      <c r="E582" s="35" t="s">
        <v>14</v>
      </c>
      <c r="F582" s="35" t="s">
        <v>1009</v>
      </c>
      <c r="G582" s="9">
        <v>430527</v>
      </c>
      <c r="H582" s="9" t="s">
        <v>1006</v>
      </c>
      <c r="I582" s="9" t="s">
        <v>43</v>
      </c>
      <c r="J582" s="9">
        <v>55.92</v>
      </c>
      <c r="K582" s="9">
        <v>55.928</v>
      </c>
      <c r="L582" s="9">
        <v>0.008</v>
      </c>
    </row>
    <row r="583" s="22" customFormat="1" ht="25" customHeight="1" spans="1:12">
      <c r="A583" s="22" t="str">
        <f t="shared" si="15"/>
        <v>S25158.5158.5230.013</v>
      </c>
      <c r="B583" s="39" t="s">
        <v>982</v>
      </c>
      <c r="C583" s="39" t="s">
        <v>979</v>
      </c>
      <c r="D583" s="39">
        <v>572</v>
      </c>
      <c r="E583" s="35" t="s">
        <v>14</v>
      </c>
      <c r="F583" s="35" t="s">
        <v>1009</v>
      </c>
      <c r="G583" s="9">
        <v>430527</v>
      </c>
      <c r="H583" s="9" t="s">
        <v>1006</v>
      </c>
      <c r="I583" s="9" t="s">
        <v>43</v>
      </c>
      <c r="J583" s="9">
        <v>58.51</v>
      </c>
      <c r="K583" s="9">
        <v>58.523</v>
      </c>
      <c r="L583" s="9">
        <v>0.013</v>
      </c>
    </row>
    <row r="584" s="22" customFormat="1" ht="25" customHeight="1" spans="1:12">
      <c r="A584" s="22" t="str">
        <f t="shared" si="15"/>
        <v>S334204.184204.5620.378</v>
      </c>
      <c r="B584" s="39" t="s">
        <v>982</v>
      </c>
      <c r="C584" s="39" t="s">
        <v>979</v>
      </c>
      <c r="D584" s="39">
        <v>573</v>
      </c>
      <c r="E584" s="35" t="s">
        <v>14</v>
      </c>
      <c r="F584" s="35" t="s">
        <v>1009</v>
      </c>
      <c r="G584" s="9">
        <v>430527</v>
      </c>
      <c r="H584" s="9" t="s">
        <v>289</v>
      </c>
      <c r="I584" s="9" t="s">
        <v>43</v>
      </c>
      <c r="J584" s="9">
        <v>204.184</v>
      </c>
      <c r="K584" s="9">
        <v>204.562</v>
      </c>
      <c r="L584" s="9">
        <v>0.378</v>
      </c>
    </row>
    <row r="585" s="22" customFormat="1" ht="25" customHeight="1" spans="1:12">
      <c r="A585" s="22" t="str">
        <f t="shared" si="15"/>
        <v>S334204.563206.3531.79</v>
      </c>
      <c r="B585" s="39" t="s">
        <v>982</v>
      </c>
      <c r="C585" s="39" t="s">
        <v>979</v>
      </c>
      <c r="D585" s="39">
        <v>574</v>
      </c>
      <c r="E585" s="35" t="s">
        <v>14</v>
      </c>
      <c r="F585" s="35" t="s">
        <v>1009</v>
      </c>
      <c r="G585" s="9">
        <v>430527</v>
      </c>
      <c r="H585" s="9" t="s">
        <v>289</v>
      </c>
      <c r="I585" s="9" t="s">
        <v>43</v>
      </c>
      <c r="J585" s="9">
        <v>204.563</v>
      </c>
      <c r="K585" s="9">
        <v>206.353</v>
      </c>
      <c r="L585" s="9">
        <v>1.79</v>
      </c>
    </row>
    <row r="586" s="22" customFormat="1" ht="25" customHeight="1" spans="1:12">
      <c r="A586" s="22" t="str">
        <f t="shared" si="15"/>
        <v>S334206.372206.390.018</v>
      </c>
      <c r="B586" s="39" t="s">
        <v>982</v>
      </c>
      <c r="C586" s="39" t="s">
        <v>979</v>
      </c>
      <c r="D586" s="39">
        <v>575</v>
      </c>
      <c r="E586" s="35" t="s">
        <v>14</v>
      </c>
      <c r="F586" s="35" t="s">
        <v>1009</v>
      </c>
      <c r="G586" s="9">
        <v>430527</v>
      </c>
      <c r="H586" s="9" t="s">
        <v>289</v>
      </c>
      <c r="I586" s="9" t="s">
        <v>43</v>
      </c>
      <c r="J586" s="9">
        <v>206.372</v>
      </c>
      <c r="K586" s="9">
        <v>206.39</v>
      </c>
      <c r="L586" s="9">
        <v>0.018</v>
      </c>
    </row>
    <row r="587" s="22" customFormat="1" ht="25" customHeight="1" spans="1:12">
      <c r="A587" s="22" t="str">
        <f t="shared" si="15"/>
        <v>S334206.453206.4630.01</v>
      </c>
      <c r="B587" s="39" t="s">
        <v>982</v>
      </c>
      <c r="C587" s="39" t="s">
        <v>979</v>
      </c>
      <c r="D587" s="39">
        <v>576</v>
      </c>
      <c r="E587" s="35" t="s">
        <v>14</v>
      </c>
      <c r="F587" s="35" t="s">
        <v>1009</v>
      </c>
      <c r="G587" s="9">
        <v>430527</v>
      </c>
      <c r="H587" s="9" t="s">
        <v>289</v>
      </c>
      <c r="I587" s="9" t="s">
        <v>43</v>
      </c>
      <c r="J587" s="9">
        <v>206.453</v>
      </c>
      <c r="K587" s="9">
        <v>206.463</v>
      </c>
      <c r="L587" s="9">
        <v>0.01</v>
      </c>
    </row>
    <row r="588" s="22" customFormat="1" ht="25" customHeight="1" spans="1:12">
      <c r="A588" s="22" t="str">
        <f t="shared" si="15"/>
        <v>S334206.607206.6130.006</v>
      </c>
      <c r="B588" s="39" t="s">
        <v>982</v>
      </c>
      <c r="C588" s="39" t="s">
        <v>979</v>
      </c>
      <c r="D588" s="39">
        <v>577</v>
      </c>
      <c r="E588" s="35" t="s">
        <v>14</v>
      </c>
      <c r="F588" s="35" t="s">
        <v>1009</v>
      </c>
      <c r="G588" s="9">
        <v>430527</v>
      </c>
      <c r="H588" s="9" t="s">
        <v>289</v>
      </c>
      <c r="I588" s="9" t="s">
        <v>43</v>
      </c>
      <c r="J588" s="9">
        <v>206.607</v>
      </c>
      <c r="K588" s="9">
        <v>206.613</v>
      </c>
      <c r="L588" s="9">
        <v>0.006</v>
      </c>
    </row>
    <row r="589" s="22" customFormat="1" ht="25" customHeight="1" spans="1:12">
      <c r="A589" s="22" t="str">
        <f t="shared" si="15"/>
        <v>S334206.618207.881.262</v>
      </c>
      <c r="B589" s="39" t="s">
        <v>982</v>
      </c>
      <c r="C589" s="39" t="s">
        <v>979</v>
      </c>
      <c r="D589" s="39">
        <v>578</v>
      </c>
      <c r="E589" s="35" t="s">
        <v>14</v>
      </c>
      <c r="F589" s="35" t="s">
        <v>1009</v>
      </c>
      <c r="G589" s="9">
        <v>430527</v>
      </c>
      <c r="H589" s="9" t="s">
        <v>289</v>
      </c>
      <c r="I589" s="9" t="s">
        <v>43</v>
      </c>
      <c r="J589" s="9">
        <v>206.618</v>
      </c>
      <c r="K589" s="9">
        <v>207.88</v>
      </c>
      <c r="L589" s="9">
        <v>1.262</v>
      </c>
    </row>
    <row r="590" s="22" customFormat="1" ht="25" customHeight="1" spans="1:12">
      <c r="A590" s="22" t="str">
        <f t="shared" si="15"/>
        <v>S334207.881209.0381.157</v>
      </c>
      <c r="B590" s="39" t="s">
        <v>982</v>
      </c>
      <c r="C590" s="39" t="s">
        <v>979</v>
      </c>
      <c r="D590" s="39">
        <v>579</v>
      </c>
      <c r="E590" s="35" t="s">
        <v>14</v>
      </c>
      <c r="F590" s="35" t="s">
        <v>1009</v>
      </c>
      <c r="G590" s="9">
        <v>430527</v>
      </c>
      <c r="H590" s="9" t="s">
        <v>289</v>
      </c>
      <c r="I590" s="9" t="s">
        <v>43</v>
      </c>
      <c r="J590" s="9">
        <v>207.881</v>
      </c>
      <c r="K590" s="9">
        <v>209.038</v>
      </c>
      <c r="L590" s="9">
        <v>1.157</v>
      </c>
    </row>
    <row r="591" s="22" customFormat="1" ht="25" customHeight="1" spans="2:12">
      <c r="B591" s="39"/>
      <c r="C591" s="39"/>
      <c r="D591" s="39"/>
      <c r="E591" s="29" t="s">
        <v>1010</v>
      </c>
      <c r="F591" s="29"/>
      <c r="G591" s="7"/>
      <c r="H591" s="7"/>
      <c r="I591" s="9"/>
      <c r="J591" s="7"/>
      <c r="K591" s="7"/>
      <c r="L591" s="7">
        <f>SUM(L592:L682)</f>
        <v>143.922</v>
      </c>
    </row>
    <row r="592" s="22" customFormat="1" ht="25" customHeight="1" spans="1:12">
      <c r="A592" s="22" t="str">
        <f t="shared" ref="A592:A634" si="16">H592&amp;J592&amp;K592&amp;L592</f>
        <v>G2401599.3041630.66931.365</v>
      </c>
      <c r="B592" s="39" t="s">
        <v>978</v>
      </c>
      <c r="C592" s="39" t="s">
        <v>990</v>
      </c>
      <c r="D592" s="39">
        <v>580</v>
      </c>
      <c r="E592" s="35" t="s">
        <v>15</v>
      </c>
      <c r="F592" s="35" t="s">
        <v>1011</v>
      </c>
      <c r="G592" s="9">
        <v>430681</v>
      </c>
      <c r="H592" s="9" t="s">
        <v>50</v>
      </c>
      <c r="I592" s="9" t="s">
        <v>51</v>
      </c>
      <c r="J592" s="9">
        <v>1599.304</v>
      </c>
      <c r="K592" s="9">
        <v>1630.669</v>
      </c>
      <c r="L592" s="9">
        <v>31.365</v>
      </c>
    </row>
    <row r="593" s="22" customFormat="1" ht="25" customHeight="1" spans="1:12">
      <c r="A593" s="22" t="str">
        <f t="shared" si="16"/>
        <v>G2401630.66916360.602</v>
      </c>
      <c r="B593" s="39" t="s">
        <v>978</v>
      </c>
      <c r="C593" s="39" t="s">
        <v>990</v>
      </c>
      <c r="D593" s="39">
        <v>581</v>
      </c>
      <c r="E593" s="35" t="s">
        <v>15</v>
      </c>
      <c r="F593" s="35" t="s">
        <v>363</v>
      </c>
      <c r="G593" s="9">
        <v>430624</v>
      </c>
      <c r="H593" s="9" t="s">
        <v>50</v>
      </c>
      <c r="I593" s="9" t="s">
        <v>51</v>
      </c>
      <c r="J593" s="9">
        <v>1630.669</v>
      </c>
      <c r="K593" s="9">
        <v>1636</v>
      </c>
      <c r="L593" s="9">
        <v>0.602</v>
      </c>
    </row>
    <row r="594" s="22" customFormat="1" ht="25" customHeight="1" spans="1:12">
      <c r="A594" s="22" t="str">
        <f t="shared" si="16"/>
        <v>G2401636.11636.40.3</v>
      </c>
      <c r="B594" s="39" t="s">
        <v>978</v>
      </c>
      <c r="C594" s="39" t="s">
        <v>990</v>
      </c>
      <c r="D594" s="39">
        <v>582</v>
      </c>
      <c r="E594" s="35" t="s">
        <v>15</v>
      </c>
      <c r="F594" s="35" t="s">
        <v>363</v>
      </c>
      <c r="G594" s="9">
        <v>430624</v>
      </c>
      <c r="H594" s="9" t="s">
        <v>50</v>
      </c>
      <c r="I594" s="9" t="s">
        <v>51</v>
      </c>
      <c r="J594" s="9">
        <v>1636.1</v>
      </c>
      <c r="K594" s="9">
        <v>1636.4</v>
      </c>
      <c r="L594" s="9">
        <v>0.3</v>
      </c>
    </row>
    <row r="595" s="22" customFormat="1" ht="25" customHeight="1" spans="1:12">
      <c r="A595" s="22" t="str">
        <f t="shared" si="16"/>
        <v>G2401636.51638.52</v>
      </c>
      <c r="B595" s="39" t="s">
        <v>978</v>
      </c>
      <c r="C595" s="39" t="s">
        <v>990</v>
      </c>
      <c r="D595" s="39">
        <v>583</v>
      </c>
      <c r="E595" s="35" t="s">
        <v>15</v>
      </c>
      <c r="F595" s="35" t="s">
        <v>363</v>
      </c>
      <c r="G595" s="9">
        <v>430624</v>
      </c>
      <c r="H595" s="9" t="s">
        <v>50</v>
      </c>
      <c r="I595" s="9" t="s">
        <v>51</v>
      </c>
      <c r="J595" s="9">
        <v>1636.5</v>
      </c>
      <c r="K595" s="9">
        <v>1638.5</v>
      </c>
      <c r="L595" s="9">
        <v>2</v>
      </c>
    </row>
    <row r="596" s="22" customFormat="1" ht="25" customHeight="1" spans="1:12">
      <c r="A596" s="22" t="str">
        <f t="shared" si="16"/>
        <v>G2401638.961641.52.54</v>
      </c>
      <c r="B596" s="39" t="s">
        <v>978</v>
      </c>
      <c r="C596" s="39" t="s">
        <v>990</v>
      </c>
      <c r="D596" s="39">
        <v>584</v>
      </c>
      <c r="E596" s="35" t="s">
        <v>15</v>
      </c>
      <c r="F596" s="35" t="s">
        <v>363</v>
      </c>
      <c r="G596" s="9">
        <v>430624</v>
      </c>
      <c r="H596" s="9" t="s">
        <v>50</v>
      </c>
      <c r="I596" s="9" t="s">
        <v>51</v>
      </c>
      <c r="J596" s="9">
        <v>1638.96</v>
      </c>
      <c r="K596" s="9">
        <v>1641.5</v>
      </c>
      <c r="L596" s="9">
        <v>2.54</v>
      </c>
    </row>
    <row r="597" s="22" customFormat="1" ht="25" customHeight="1" spans="1:12">
      <c r="A597" s="22" t="str">
        <f t="shared" si="16"/>
        <v>G2401646.51659.82610</v>
      </c>
      <c r="B597" s="39" t="s">
        <v>978</v>
      </c>
      <c r="C597" s="39" t="s">
        <v>990</v>
      </c>
      <c r="D597" s="39">
        <v>585</v>
      </c>
      <c r="E597" s="35" t="s">
        <v>15</v>
      </c>
      <c r="F597" s="35" t="s">
        <v>363</v>
      </c>
      <c r="G597" s="9">
        <v>430624</v>
      </c>
      <c r="H597" s="9" t="s">
        <v>50</v>
      </c>
      <c r="I597" s="9" t="s">
        <v>51</v>
      </c>
      <c r="J597" s="9">
        <v>1646.5</v>
      </c>
      <c r="K597" s="9">
        <v>1659.826</v>
      </c>
      <c r="L597" s="9">
        <v>10</v>
      </c>
    </row>
    <row r="598" s="22" customFormat="1" ht="25" customHeight="1" spans="1:12">
      <c r="A598" s="22" t="str">
        <f t="shared" si="16"/>
        <v>S201044.42412.6</v>
      </c>
      <c r="B598" s="39" t="s">
        <v>978</v>
      </c>
      <c r="C598" s="39" t="s">
        <v>979</v>
      </c>
      <c r="D598" s="39">
        <v>586</v>
      </c>
      <c r="E598" s="35" t="s">
        <v>15</v>
      </c>
      <c r="F598" s="35" t="s">
        <v>372</v>
      </c>
      <c r="G598" s="9">
        <v>430626</v>
      </c>
      <c r="H598" s="9" t="s">
        <v>396</v>
      </c>
      <c r="I598" s="9" t="s">
        <v>58</v>
      </c>
      <c r="J598" s="9">
        <v>0</v>
      </c>
      <c r="K598" s="9">
        <v>44.424</v>
      </c>
      <c r="L598" s="9">
        <v>12.6</v>
      </c>
    </row>
    <row r="599" s="22" customFormat="1" ht="25" customHeight="1" spans="1:12">
      <c r="A599" s="22" t="str">
        <f t="shared" si="16"/>
        <v>S20318.24418.3940.15</v>
      </c>
      <c r="B599" s="39" t="s">
        <v>978</v>
      </c>
      <c r="C599" s="39" t="s">
        <v>979</v>
      </c>
      <c r="D599" s="39">
        <v>587</v>
      </c>
      <c r="E599" s="35" t="s">
        <v>15</v>
      </c>
      <c r="F599" s="35" t="s">
        <v>413</v>
      </c>
      <c r="G599" s="9">
        <v>430682</v>
      </c>
      <c r="H599" s="9" t="s">
        <v>414</v>
      </c>
      <c r="I599" s="9" t="s">
        <v>43</v>
      </c>
      <c r="J599" s="9">
        <v>18.244</v>
      </c>
      <c r="K599" s="9">
        <v>18.394</v>
      </c>
      <c r="L599" s="9">
        <v>0.15</v>
      </c>
    </row>
    <row r="600" s="22" customFormat="1" ht="25" customHeight="1" spans="1:12">
      <c r="A600" s="22" t="str">
        <f t="shared" si="16"/>
        <v>S20617.46217.5120.05</v>
      </c>
      <c r="B600" s="39" t="s">
        <v>978</v>
      </c>
      <c r="C600" s="39" t="s">
        <v>979</v>
      </c>
      <c r="D600" s="39">
        <v>588</v>
      </c>
      <c r="E600" s="35" t="s">
        <v>15</v>
      </c>
      <c r="F600" s="35" t="s">
        <v>413</v>
      </c>
      <c r="G600" s="9">
        <v>430682</v>
      </c>
      <c r="H600" s="9" t="s">
        <v>344</v>
      </c>
      <c r="I600" s="9" t="s">
        <v>58</v>
      </c>
      <c r="J600" s="9">
        <v>17.462</v>
      </c>
      <c r="K600" s="9">
        <v>17.512</v>
      </c>
      <c r="L600" s="9">
        <v>0.05</v>
      </c>
    </row>
    <row r="601" s="22" customFormat="1" ht="25" customHeight="1" spans="1:12">
      <c r="A601" s="22" t="str">
        <f t="shared" si="16"/>
        <v>S20618.48218.6320.15</v>
      </c>
      <c r="B601" s="39" t="s">
        <v>978</v>
      </c>
      <c r="C601" s="39" t="s">
        <v>979</v>
      </c>
      <c r="D601" s="39">
        <v>589</v>
      </c>
      <c r="E601" s="35" t="s">
        <v>15</v>
      </c>
      <c r="F601" s="35" t="s">
        <v>413</v>
      </c>
      <c r="G601" s="9">
        <v>430682</v>
      </c>
      <c r="H601" s="9" t="s">
        <v>344</v>
      </c>
      <c r="I601" s="9" t="s">
        <v>58</v>
      </c>
      <c r="J601" s="9">
        <v>18.482</v>
      </c>
      <c r="K601" s="9">
        <v>18.632</v>
      </c>
      <c r="L601" s="9">
        <v>0.15</v>
      </c>
    </row>
    <row r="602" s="22" customFormat="1" ht="25" customHeight="1" spans="1:12">
      <c r="A602" s="22" t="str">
        <f t="shared" si="16"/>
        <v>S20620.86220.9120.05</v>
      </c>
      <c r="B602" s="39" t="s">
        <v>978</v>
      </c>
      <c r="C602" s="39" t="s">
        <v>979</v>
      </c>
      <c r="D602" s="39">
        <v>590</v>
      </c>
      <c r="E602" s="35" t="s">
        <v>15</v>
      </c>
      <c r="F602" s="35" t="s">
        <v>413</v>
      </c>
      <c r="G602" s="9">
        <v>430682</v>
      </c>
      <c r="H602" s="9" t="s">
        <v>344</v>
      </c>
      <c r="I602" s="9" t="s">
        <v>58</v>
      </c>
      <c r="J602" s="9">
        <v>20.862</v>
      </c>
      <c r="K602" s="9">
        <v>20.912</v>
      </c>
      <c r="L602" s="9">
        <v>0.05</v>
      </c>
    </row>
    <row r="603" s="22" customFormat="1" ht="25" customHeight="1" spans="1:12">
      <c r="A603" s="22" t="str">
        <f t="shared" si="16"/>
        <v>S20621.16221.4620.3</v>
      </c>
      <c r="B603" s="39" t="s">
        <v>978</v>
      </c>
      <c r="C603" s="39" t="s">
        <v>979</v>
      </c>
      <c r="D603" s="39">
        <v>591</v>
      </c>
      <c r="E603" s="35" t="s">
        <v>15</v>
      </c>
      <c r="F603" s="35" t="s">
        <v>413</v>
      </c>
      <c r="G603" s="9">
        <v>430682</v>
      </c>
      <c r="H603" s="9" t="s">
        <v>344</v>
      </c>
      <c r="I603" s="9" t="s">
        <v>58</v>
      </c>
      <c r="J603" s="9">
        <v>21.162</v>
      </c>
      <c r="K603" s="9">
        <v>21.462</v>
      </c>
      <c r="L603" s="9">
        <v>0.3</v>
      </c>
    </row>
    <row r="604" s="22" customFormat="1" ht="25" customHeight="1" spans="1:12">
      <c r="A604" s="22" t="str">
        <f t="shared" si="16"/>
        <v>S20630.01230.0620.05</v>
      </c>
      <c r="B604" s="39" t="s">
        <v>978</v>
      </c>
      <c r="C604" s="39" t="s">
        <v>979</v>
      </c>
      <c r="D604" s="39">
        <v>592</v>
      </c>
      <c r="E604" s="35" t="s">
        <v>15</v>
      </c>
      <c r="F604" s="35" t="s">
        <v>413</v>
      </c>
      <c r="G604" s="9">
        <v>430682</v>
      </c>
      <c r="H604" s="9" t="s">
        <v>344</v>
      </c>
      <c r="I604" s="9" t="s">
        <v>58</v>
      </c>
      <c r="J604" s="9">
        <v>30.012</v>
      </c>
      <c r="K604" s="9">
        <v>30.062</v>
      </c>
      <c r="L604" s="9">
        <v>0.05</v>
      </c>
    </row>
    <row r="605" s="22" customFormat="1" ht="25" customHeight="1" spans="1:12">
      <c r="A605" s="22" t="str">
        <f t="shared" si="16"/>
        <v>S20630.21230.3620.15</v>
      </c>
      <c r="B605" s="39" t="s">
        <v>978</v>
      </c>
      <c r="C605" s="39" t="s">
        <v>979</v>
      </c>
      <c r="D605" s="39">
        <v>593</v>
      </c>
      <c r="E605" s="35" t="s">
        <v>15</v>
      </c>
      <c r="F605" s="35" t="s">
        <v>413</v>
      </c>
      <c r="G605" s="9">
        <v>430682</v>
      </c>
      <c r="H605" s="9" t="s">
        <v>344</v>
      </c>
      <c r="I605" s="9" t="s">
        <v>58</v>
      </c>
      <c r="J605" s="9">
        <v>30.212</v>
      </c>
      <c r="K605" s="9">
        <v>30.362</v>
      </c>
      <c r="L605" s="9">
        <v>0.15</v>
      </c>
    </row>
    <row r="606" s="22" customFormat="1" ht="25" customHeight="1" spans="1:12">
      <c r="A606" s="22" t="str">
        <f t="shared" si="16"/>
        <v>S20631.93232.0820.15</v>
      </c>
      <c r="B606" s="39" t="s">
        <v>978</v>
      </c>
      <c r="C606" s="39" t="s">
        <v>979</v>
      </c>
      <c r="D606" s="39">
        <v>594</v>
      </c>
      <c r="E606" s="35" t="s">
        <v>15</v>
      </c>
      <c r="F606" s="35" t="s">
        <v>413</v>
      </c>
      <c r="G606" s="9">
        <v>430682</v>
      </c>
      <c r="H606" s="9" t="s">
        <v>344</v>
      </c>
      <c r="I606" s="9" t="s">
        <v>58</v>
      </c>
      <c r="J606" s="9">
        <v>31.932</v>
      </c>
      <c r="K606" s="9">
        <v>32.082</v>
      </c>
      <c r="L606" s="9">
        <v>0.15</v>
      </c>
    </row>
    <row r="607" s="22" customFormat="1" ht="25" customHeight="1" spans="1:12">
      <c r="A607" s="22" t="str">
        <f t="shared" si="16"/>
        <v>S20634.16234.3120.15</v>
      </c>
      <c r="B607" s="39" t="s">
        <v>978</v>
      </c>
      <c r="C607" s="39" t="s">
        <v>979</v>
      </c>
      <c r="D607" s="39">
        <v>595</v>
      </c>
      <c r="E607" s="35" t="s">
        <v>15</v>
      </c>
      <c r="F607" s="35" t="s">
        <v>413</v>
      </c>
      <c r="G607" s="9">
        <v>430682</v>
      </c>
      <c r="H607" s="9" t="s">
        <v>344</v>
      </c>
      <c r="I607" s="9" t="s">
        <v>58</v>
      </c>
      <c r="J607" s="9">
        <v>34.162</v>
      </c>
      <c r="K607" s="9">
        <v>34.312</v>
      </c>
      <c r="L607" s="9">
        <v>0.15</v>
      </c>
    </row>
    <row r="608" s="22" customFormat="1" ht="25" customHeight="1" spans="1:12">
      <c r="A608" s="22" t="str">
        <f t="shared" si="16"/>
        <v>S20634.85234.8820.03</v>
      </c>
      <c r="B608" s="39" t="s">
        <v>978</v>
      </c>
      <c r="C608" s="39" t="s">
        <v>979</v>
      </c>
      <c r="D608" s="39">
        <v>596</v>
      </c>
      <c r="E608" s="35" t="s">
        <v>15</v>
      </c>
      <c r="F608" s="35" t="s">
        <v>413</v>
      </c>
      <c r="G608" s="9">
        <v>430682</v>
      </c>
      <c r="H608" s="9" t="s">
        <v>344</v>
      </c>
      <c r="I608" s="9" t="s">
        <v>58</v>
      </c>
      <c r="J608" s="9">
        <v>34.852</v>
      </c>
      <c r="K608" s="9">
        <v>34.882</v>
      </c>
      <c r="L608" s="9">
        <v>0.03</v>
      </c>
    </row>
    <row r="609" s="22" customFormat="1" ht="25" customHeight="1" spans="1:12">
      <c r="A609" s="22" t="str">
        <f t="shared" si="16"/>
        <v>S20638.66238.7120.05</v>
      </c>
      <c r="B609" s="39" t="s">
        <v>978</v>
      </c>
      <c r="C609" s="39" t="s">
        <v>979</v>
      </c>
      <c r="D609" s="39">
        <v>597</v>
      </c>
      <c r="E609" s="35" t="s">
        <v>15</v>
      </c>
      <c r="F609" s="35" t="s">
        <v>413</v>
      </c>
      <c r="G609" s="9">
        <v>430682</v>
      </c>
      <c r="H609" s="9" t="s">
        <v>344</v>
      </c>
      <c r="I609" s="9" t="s">
        <v>58</v>
      </c>
      <c r="J609" s="9">
        <v>38.662</v>
      </c>
      <c r="K609" s="9">
        <v>38.712</v>
      </c>
      <c r="L609" s="9">
        <v>0.05</v>
      </c>
    </row>
    <row r="610" s="22" customFormat="1" ht="25" customHeight="1" spans="1:12">
      <c r="A610" s="22" t="str">
        <f t="shared" si="16"/>
        <v>S206108.427108.5410.114</v>
      </c>
      <c r="B610" s="39" t="s">
        <v>978</v>
      </c>
      <c r="C610" s="39" t="s">
        <v>979</v>
      </c>
      <c r="D610" s="39">
        <v>598</v>
      </c>
      <c r="E610" s="35" t="s">
        <v>15</v>
      </c>
      <c r="F610" s="35" t="s">
        <v>339</v>
      </c>
      <c r="G610" s="9">
        <v>430621</v>
      </c>
      <c r="H610" s="9" t="s">
        <v>344</v>
      </c>
      <c r="I610" s="9" t="s">
        <v>43</v>
      </c>
      <c r="J610" s="9">
        <v>108.427</v>
      </c>
      <c r="K610" s="9">
        <v>108.541</v>
      </c>
      <c r="L610" s="9">
        <v>0.114</v>
      </c>
    </row>
    <row r="611" s="22" customFormat="1" ht="25" customHeight="1" spans="1:12">
      <c r="A611" s="22" t="str">
        <f t="shared" si="16"/>
        <v>S206109.915110.0370.122</v>
      </c>
      <c r="B611" s="39" t="s">
        <v>978</v>
      </c>
      <c r="C611" s="39" t="s">
        <v>979</v>
      </c>
      <c r="D611" s="39">
        <v>599</v>
      </c>
      <c r="E611" s="35" t="s">
        <v>15</v>
      </c>
      <c r="F611" s="35" t="s">
        <v>339</v>
      </c>
      <c r="G611" s="9">
        <v>430621</v>
      </c>
      <c r="H611" s="9" t="s">
        <v>344</v>
      </c>
      <c r="I611" s="9" t="s">
        <v>43</v>
      </c>
      <c r="J611" s="9">
        <v>109.915</v>
      </c>
      <c r="K611" s="9">
        <v>110.037</v>
      </c>
      <c r="L611" s="9">
        <v>0.122</v>
      </c>
    </row>
    <row r="612" s="22" customFormat="1" ht="25" customHeight="1" spans="1:12">
      <c r="A612" s="22" t="str">
        <f t="shared" si="16"/>
        <v>S206115.1115.20.1</v>
      </c>
      <c r="B612" s="39" t="s">
        <v>978</v>
      </c>
      <c r="C612" s="39" t="s">
        <v>979</v>
      </c>
      <c r="D612" s="39">
        <v>600</v>
      </c>
      <c r="E612" s="35" t="s">
        <v>15</v>
      </c>
      <c r="F612" s="35" t="s">
        <v>339</v>
      </c>
      <c r="G612" s="9">
        <v>430621</v>
      </c>
      <c r="H612" s="9" t="s">
        <v>344</v>
      </c>
      <c r="I612" s="9" t="s">
        <v>58</v>
      </c>
      <c r="J612" s="9">
        <v>115.1</v>
      </c>
      <c r="K612" s="9">
        <v>115.2</v>
      </c>
      <c r="L612" s="9">
        <v>0.1</v>
      </c>
    </row>
    <row r="613" s="22" customFormat="1" ht="25" customHeight="1" spans="1:12">
      <c r="A613" s="22" t="str">
        <f t="shared" si="16"/>
        <v>S206127.4127.60.2</v>
      </c>
      <c r="B613" s="39" t="s">
        <v>978</v>
      </c>
      <c r="C613" s="39" t="s">
        <v>979</v>
      </c>
      <c r="D613" s="39">
        <v>601</v>
      </c>
      <c r="E613" s="35" t="s">
        <v>15</v>
      </c>
      <c r="F613" s="35" t="s">
        <v>339</v>
      </c>
      <c r="G613" s="9">
        <v>430621</v>
      </c>
      <c r="H613" s="9" t="s">
        <v>344</v>
      </c>
      <c r="I613" s="9" t="s">
        <v>58</v>
      </c>
      <c r="J613" s="9">
        <v>127.4</v>
      </c>
      <c r="K613" s="9">
        <v>127.6</v>
      </c>
      <c r="L613" s="9">
        <v>0.2</v>
      </c>
    </row>
    <row r="614" s="22" customFormat="1" ht="25" customHeight="1" spans="1:12">
      <c r="A614" s="22" t="str">
        <f t="shared" si="16"/>
        <v>S208034.113.01</v>
      </c>
      <c r="B614" s="39" t="s">
        <v>978</v>
      </c>
      <c r="C614" s="39" t="s">
        <v>979</v>
      </c>
      <c r="D614" s="39">
        <v>602</v>
      </c>
      <c r="E614" s="35" t="s">
        <v>15</v>
      </c>
      <c r="F614" s="35" t="s">
        <v>413</v>
      </c>
      <c r="G614" s="9">
        <v>430682</v>
      </c>
      <c r="H614" s="9" t="s">
        <v>1012</v>
      </c>
      <c r="I614" s="9" t="s">
        <v>58</v>
      </c>
      <c r="J614" s="9">
        <v>0</v>
      </c>
      <c r="K614" s="9">
        <v>34.1</v>
      </c>
      <c r="L614" s="9">
        <v>13.01</v>
      </c>
    </row>
    <row r="615" s="22" customFormat="1" ht="25" customHeight="1" spans="1:12">
      <c r="A615" s="22" t="str">
        <f t="shared" si="16"/>
        <v>S21773.573.770.04</v>
      </c>
      <c r="B615" s="39" t="s">
        <v>978</v>
      </c>
      <c r="C615" s="39" t="s">
        <v>979</v>
      </c>
      <c r="D615" s="39">
        <v>603</v>
      </c>
      <c r="E615" s="35" t="s">
        <v>15</v>
      </c>
      <c r="F615" s="35" t="s">
        <v>358</v>
      </c>
      <c r="G615" s="9">
        <v>430623</v>
      </c>
      <c r="H615" s="9" t="s">
        <v>359</v>
      </c>
      <c r="I615" s="9" t="s">
        <v>43</v>
      </c>
      <c r="J615" s="9">
        <v>73.5</v>
      </c>
      <c r="K615" s="9">
        <v>73.77</v>
      </c>
      <c r="L615" s="9">
        <v>0.04</v>
      </c>
    </row>
    <row r="616" s="22" customFormat="1" ht="25" customHeight="1" spans="1:12">
      <c r="A616" s="22" t="str">
        <f t="shared" si="16"/>
        <v>S21774.274.580.15</v>
      </c>
      <c r="B616" s="39" t="s">
        <v>978</v>
      </c>
      <c r="C616" s="39" t="s">
        <v>979</v>
      </c>
      <c r="D616" s="39">
        <v>604</v>
      </c>
      <c r="E616" s="35" t="s">
        <v>15</v>
      </c>
      <c r="F616" s="35" t="s">
        <v>358</v>
      </c>
      <c r="G616" s="9">
        <v>430623</v>
      </c>
      <c r="H616" s="9" t="s">
        <v>359</v>
      </c>
      <c r="I616" s="9" t="s">
        <v>43</v>
      </c>
      <c r="J616" s="9">
        <v>74.2</v>
      </c>
      <c r="K616" s="9">
        <v>74.58</v>
      </c>
      <c r="L616" s="9">
        <v>0.15</v>
      </c>
    </row>
    <row r="617" s="22" customFormat="1" ht="25" customHeight="1" spans="1:12">
      <c r="A617" s="22" t="str">
        <f t="shared" si="16"/>
        <v>S21776.47276.5930.121</v>
      </c>
      <c r="B617" s="39" t="s">
        <v>978</v>
      </c>
      <c r="C617" s="39" t="s">
        <v>979</v>
      </c>
      <c r="D617" s="39">
        <v>605</v>
      </c>
      <c r="E617" s="35" t="s">
        <v>15</v>
      </c>
      <c r="F617" s="35" t="s">
        <v>358</v>
      </c>
      <c r="G617" s="9">
        <v>430623</v>
      </c>
      <c r="H617" s="9" t="s">
        <v>359</v>
      </c>
      <c r="I617" s="9" t="s">
        <v>43</v>
      </c>
      <c r="J617" s="9">
        <v>76.472</v>
      </c>
      <c r="K617" s="9">
        <v>76.593</v>
      </c>
      <c r="L617" s="9">
        <v>0.121</v>
      </c>
    </row>
    <row r="618" s="22" customFormat="1" ht="25" customHeight="1" spans="1:12">
      <c r="A618" s="22" t="str">
        <f t="shared" si="16"/>
        <v>S21780.82880.9470.119</v>
      </c>
      <c r="B618" s="39" t="s">
        <v>978</v>
      </c>
      <c r="C618" s="39" t="s">
        <v>979</v>
      </c>
      <c r="D618" s="39">
        <v>606</v>
      </c>
      <c r="E618" s="35" t="s">
        <v>15</v>
      </c>
      <c r="F618" s="35" t="s">
        <v>358</v>
      </c>
      <c r="G618" s="9">
        <v>430623</v>
      </c>
      <c r="H618" s="9" t="s">
        <v>359</v>
      </c>
      <c r="I618" s="9" t="s">
        <v>43</v>
      </c>
      <c r="J618" s="9">
        <v>80.828</v>
      </c>
      <c r="K618" s="9">
        <v>80.947</v>
      </c>
      <c r="L618" s="9">
        <v>0.119</v>
      </c>
    </row>
    <row r="619" s="22" customFormat="1" ht="25" customHeight="1" spans="1:12">
      <c r="A619" s="22" t="str">
        <f t="shared" si="16"/>
        <v>S2181.0961.1630.067</v>
      </c>
      <c r="B619" s="39" t="s">
        <v>978</v>
      </c>
      <c r="C619" s="39" t="s">
        <v>979</v>
      </c>
      <c r="D619" s="39">
        <v>607</v>
      </c>
      <c r="E619" s="35" t="s">
        <v>15</v>
      </c>
      <c r="F619" s="35" t="s">
        <v>358</v>
      </c>
      <c r="G619" s="9">
        <v>430623</v>
      </c>
      <c r="H619" s="9" t="s">
        <v>1013</v>
      </c>
      <c r="I619" s="9" t="s">
        <v>43</v>
      </c>
      <c r="J619" s="9">
        <v>1.096</v>
      </c>
      <c r="K619" s="9">
        <v>1.163</v>
      </c>
      <c r="L619" s="9">
        <v>0.067</v>
      </c>
    </row>
    <row r="620" s="22" customFormat="1" ht="25" customHeight="1" spans="1:12">
      <c r="A620" s="22" t="str">
        <f t="shared" si="16"/>
        <v>S2181.41.4690.069</v>
      </c>
      <c r="B620" s="39" t="s">
        <v>978</v>
      </c>
      <c r="C620" s="39" t="s">
        <v>979</v>
      </c>
      <c r="D620" s="39">
        <v>608</v>
      </c>
      <c r="E620" s="35" t="s">
        <v>15</v>
      </c>
      <c r="F620" s="35" t="s">
        <v>358</v>
      </c>
      <c r="G620" s="9">
        <v>430623</v>
      </c>
      <c r="H620" s="9" t="s">
        <v>1013</v>
      </c>
      <c r="I620" s="9" t="s">
        <v>43</v>
      </c>
      <c r="J620" s="9">
        <v>1.4</v>
      </c>
      <c r="K620" s="9">
        <v>1.469</v>
      </c>
      <c r="L620" s="9">
        <v>0.069</v>
      </c>
    </row>
    <row r="621" s="22" customFormat="1" ht="25" customHeight="1" spans="1:12">
      <c r="A621" s="22" t="str">
        <f t="shared" si="16"/>
        <v>S2182.12.840.32</v>
      </c>
      <c r="B621" s="39" t="s">
        <v>978</v>
      </c>
      <c r="C621" s="39" t="s">
        <v>979</v>
      </c>
      <c r="D621" s="39">
        <v>609</v>
      </c>
      <c r="E621" s="35" t="s">
        <v>15</v>
      </c>
      <c r="F621" s="35" t="s">
        <v>358</v>
      </c>
      <c r="G621" s="9">
        <v>430623</v>
      </c>
      <c r="H621" s="9" t="s">
        <v>1013</v>
      </c>
      <c r="I621" s="9" t="s">
        <v>43</v>
      </c>
      <c r="J621" s="9">
        <v>2.1</v>
      </c>
      <c r="K621" s="9">
        <v>2.84</v>
      </c>
      <c r="L621" s="9">
        <v>0.32</v>
      </c>
    </row>
    <row r="622" s="22" customFormat="1" ht="25" customHeight="1" spans="1:12">
      <c r="A622" s="22" t="str">
        <f t="shared" si="16"/>
        <v>S2182.852.9760.126</v>
      </c>
      <c r="B622" s="39" t="s">
        <v>978</v>
      </c>
      <c r="C622" s="39" t="s">
        <v>979</v>
      </c>
      <c r="D622" s="39">
        <v>610</v>
      </c>
      <c r="E622" s="35" t="s">
        <v>15</v>
      </c>
      <c r="F622" s="35" t="s">
        <v>358</v>
      </c>
      <c r="G622" s="9">
        <v>430623</v>
      </c>
      <c r="H622" s="9" t="s">
        <v>1013</v>
      </c>
      <c r="I622" s="9" t="s">
        <v>43</v>
      </c>
      <c r="J622" s="9">
        <v>2.85</v>
      </c>
      <c r="K622" s="9">
        <v>2.976</v>
      </c>
      <c r="L622" s="9">
        <v>0.126</v>
      </c>
    </row>
    <row r="623" s="22" customFormat="1" ht="25" customHeight="1" spans="1:12">
      <c r="A623" s="22" t="str">
        <f t="shared" si="16"/>
        <v>S2184.224.4160.196</v>
      </c>
      <c r="B623" s="39" t="s">
        <v>978</v>
      </c>
      <c r="C623" s="39" t="s">
        <v>979</v>
      </c>
      <c r="D623" s="39">
        <v>611</v>
      </c>
      <c r="E623" s="35" t="s">
        <v>15</v>
      </c>
      <c r="F623" s="35" t="s">
        <v>358</v>
      </c>
      <c r="G623" s="9">
        <v>430623</v>
      </c>
      <c r="H623" s="9" t="s">
        <v>1013</v>
      </c>
      <c r="I623" s="9" t="s">
        <v>43</v>
      </c>
      <c r="J623" s="9">
        <v>4.22</v>
      </c>
      <c r="K623" s="9">
        <v>4.416</v>
      </c>
      <c r="L623" s="9">
        <v>0.196</v>
      </c>
    </row>
    <row r="624" s="22" customFormat="1" ht="25" customHeight="1" spans="1:12">
      <c r="A624" s="22" t="str">
        <f t="shared" si="16"/>
        <v>S2184.9195.0090.09</v>
      </c>
      <c r="B624" s="39" t="s">
        <v>978</v>
      </c>
      <c r="C624" s="39" t="s">
        <v>979</v>
      </c>
      <c r="D624" s="39">
        <v>612</v>
      </c>
      <c r="E624" s="35" t="s">
        <v>15</v>
      </c>
      <c r="F624" s="35" t="s">
        <v>358</v>
      </c>
      <c r="G624" s="9">
        <v>430623</v>
      </c>
      <c r="H624" s="9" t="s">
        <v>1013</v>
      </c>
      <c r="I624" s="9" t="s">
        <v>43</v>
      </c>
      <c r="J624" s="9">
        <v>4.919</v>
      </c>
      <c r="K624" s="9">
        <v>5.009</v>
      </c>
      <c r="L624" s="9">
        <v>0.09</v>
      </c>
    </row>
    <row r="625" s="22" customFormat="1" ht="25" customHeight="1" spans="1:12">
      <c r="A625" s="22" t="str">
        <f t="shared" si="16"/>
        <v>S2185.0465.1020.056</v>
      </c>
      <c r="B625" s="39" t="s">
        <v>978</v>
      </c>
      <c r="C625" s="39" t="s">
        <v>979</v>
      </c>
      <c r="D625" s="39">
        <v>613</v>
      </c>
      <c r="E625" s="35" t="s">
        <v>15</v>
      </c>
      <c r="F625" s="35" t="s">
        <v>358</v>
      </c>
      <c r="G625" s="9">
        <v>430623</v>
      </c>
      <c r="H625" s="9" t="s">
        <v>1013</v>
      </c>
      <c r="I625" s="9" t="s">
        <v>43</v>
      </c>
      <c r="J625" s="9">
        <v>5.046</v>
      </c>
      <c r="K625" s="9">
        <v>5.102</v>
      </c>
      <c r="L625" s="9">
        <v>0.056</v>
      </c>
    </row>
    <row r="626" s="22" customFormat="1" ht="25" customHeight="1" spans="1:12">
      <c r="A626" s="22" t="str">
        <f t="shared" si="16"/>
        <v>S2185.6866.7021.016</v>
      </c>
      <c r="B626" s="39" t="s">
        <v>978</v>
      </c>
      <c r="C626" s="39" t="s">
        <v>979</v>
      </c>
      <c r="D626" s="39">
        <v>614</v>
      </c>
      <c r="E626" s="35" t="s">
        <v>15</v>
      </c>
      <c r="F626" s="35" t="s">
        <v>358</v>
      </c>
      <c r="G626" s="9">
        <v>430623</v>
      </c>
      <c r="H626" s="9" t="s">
        <v>1013</v>
      </c>
      <c r="I626" s="9" t="s">
        <v>58</v>
      </c>
      <c r="J626" s="9">
        <v>5.686</v>
      </c>
      <c r="K626" s="9">
        <v>6.702</v>
      </c>
      <c r="L626" s="9">
        <v>1.016</v>
      </c>
    </row>
    <row r="627" s="22" customFormat="1" ht="25" customHeight="1" spans="1:12">
      <c r="A627" s="22" t="str">
        <f t="shared" si="16"/>
        <v>S21834.18736.1841.997</v>
      </c>
      <c r="B627" s="39" t="s">
        <v>978</v>
      </c>
      <c r="C627" s="39" t="s">
        <v>979</v>
      </c>
      <c r="D627" s="39">
        <v>615</v>
      </c>
      <c r="E627" s="35" t="s">
        <v>15</v>
      </c>
      <c r="F627" s="35" t="s">
        <v>358</v>
      </c>
      <c r="G627" s="9">
        <v>430623</v>
      </c>
      <c r="H627" s="9" t="s">
        <v>1013</v>
      </c>
      <c r="I627" s="9" t="s">
        <v>43</v>
      </c>
      <c r="J627" s="9">
        <v>34.187</v>
      </c>
      <c r="K627" s="9">
        <v>36.184</v>
      </c>
      <c r="L627" s="9">
        <v>1.997</v>
      </c>
    </row>
    <row r="628" s="22" customFormat="1" ht="25" customHeight="1" spans="1:12">
      <c r="A628" s="22" t="str">
        <f t="shared" si="16"/>
        <v>S21836.18738.4862.299</v>
      </c>
      <c r="B628" s="39" t="s">
        <v>978</v>
      </c>
      <c r="C628" s="39" t="s">
        <v>979</v>
      </c>
      <c r="D628" s="39">
        <v>616</v>
      </c>
      <c r="E628" s="35" t="s">
        <v>15</v>
      </c>
      <c r="F628" s="35" t="s">
        <v>358</v>
      </c>
      <c r="G628" s="9">
        <v>430623</v>
      </c>
      <c r="H628" s="9" t="s">
        <v>1013</v>
      </c>
      <c r="I628" s="9" t="s">
        <v>43</v>
      </c>
      <c r="J628" s="9">
        <v>36.187</v>
      </c>
      <c r="K628" s="9">
        <v>38.486</v>
      </c>
      <c r="L628" s="9">
        <v>2.299</v>
      </c>
    </row>
    <row r="629" s="22" customFormat="1" ht="25" customHeight="1" spans="1:12">
      <c r="A629" s="22" t="str">
        <f t="shared" si="16"/>
        <v>S21841.48547.3625.877</v>
      </c>
      <c r="B629" s="39" t="s">
        <v>978</v>
      </c>
      <c r="C629" s="39" t="s">
        <v>979</v>
      </c>
      <c r="D629" s="39">
        <v>617</v>
      </c>
      <c r="E629" s="35" t="s">
        <v>15</v>
      </c>
      <c r="F629" s="35" t="s">
        <v>358</v>
      </c>
      <c r="G629" s="9">
        <v>430623</v>
      </c>
      <c r="H629" s="9" t="s">
        <v>1013</v>
      </c>
      <c r="I629" s="9" t="s">
        <v>43</v>
      </c>
      <c r="J629" s="9">
        <v>41.485</v>
      </c>
      <c r="K629" s="9">
        <v>47.362</v>
      </c>
      <c r="L629" s="9">
        <v>5.877</v>
      </c>
    </row>
    <row r="630" s="22" customFormat="1" ht="25" customHeight="1" spans="1:12">
      <c r="A630" s="22" t="str">
        <f t="shared" si="16"/>
        <v>S21849.26249.4630.201</v>
      </c>
      <c r="B630" s="39" t="s">
        <v>978</v>
      </c>
      <c r="C630" s="39" t="s">
        <v>979</v>
      </c>
      <c r="D630" s="39">
        <v>618</v>
      </c>
      <c r="E630" s="35" t="s">
        <v>15</v>
      </c>
      <c r="F630" s="35" t="s">
        <v>358</v>
      </c>
      <c r="G630" s="9">
        <v>430623</v>
      </c>
      <c r="H630" s="9" t="s">
        <v>1013</v>
      </c>
      <c r="I630" s="9" t="s">
        <v>58</v>
      </c>
      <c r="J630" s="9">
        <v>49.262</v>
      </c>
      <c r="K630" s="9">
        <v>49.463</v>
      </c>
      <c r="L630" s="9">
        <v>0.201</v>
      </c>
    </row>
    <row r="631" s="22" customFormat="1" ht="25" customHeight="1" spans="1:12">
      <c r="A631" s="22" t="str">
        <f t="shared" si="16"/>
        <v>S3013.673.70.03</v>
      </c>
      <c r="B631" s="39" t="s">
        <v>978</v>
      </c>
      <c r="C631" s="39" t="s">
        <v>979</v>
      </c>
      <c r="D631" s="39">
        <v>619</v>
      </c>
      <c r="E631" s="35" t="s">
        <v>15</v>
      </c>
      <c r="F631" s="35" t="s">
        <v>413</v>
      </c>
      <c r="G631" s="9">
        <v>430682</v>
      </c>
      <c r="H631" s="9" t="s">
        <v>1014</v>
      </c>
      <c r="I631" s="9" t="s">
        <v>58</v>
      </c>
      <c r="J631" s="9">
        <v>3.67</v>
      </c>
      <c r="K631" s="9">
        <v>3.7</v>
      </c>
      <c r="L631" s="9">
        <v>0.03</v>
      </c>
    </row>
    <row r="632" s="22" customFormat="1" ht="25" customHeight="1" spans="1:12">
      <c r="A632" s="22" t="str">
        <f t="shared" si="16"/>
        <v>S3016.46.50.1</v>
      </c>
      <c r="B632" s="39" t="s">
        <v>978</v>
      </c>
      <c r="C632" s="39" t="s">
        <v>979</v>
      </c>
      <c r="D632" s="39">
        <v>620</v>
      </c>
      <c r="E632" s="35" t="s">
        <v>15</v>
      </c>
      <c r="F632" s="35" t="s">
        <v>413</v>
      </c>
      <c r="G632" s="9">
        <v>430682</v>
      </c>
      <c r="H632" s="9" t="s">
        <v>1014</v>
      </c>
      <c r="I632" s="9" t="s">
        <v>58</v>
      </c>
      <c r="J632" s="9">
        <v>6.4</v>
      </c>
      <c r="K632" s="9">
        <v>6.5</v>
      </c>
      <c r="L632" s="9">
        <v>0.1</v>
      </c>
    </row>
    <row r="633" s="22" customFormat="1" ht="25" customHeight="1" spans="1:12">
      <c r="A633" s="22" t="str">
        <f t="shared" si="16"/>
        <v>S30851.451.450.05</v>
      </c>
      <c r="B633" s="39" t="s">
        <v>978</v>
      </c>
      <c r="C633" s="39" t="s">
        <v>979</v>
      </c>
      <c r="D633" s="39">
        <v>621</v>
      </c>
      <c r="E633" s="35" t="s">
        <v>15</v>
      </c>
      <c r="F633" s="35" t="s">
        <v>339</v>
      </c>
      <c r="G633" s="9">
        <v>430621</v>
      </c>
      <c r="H633" s="9" t="s">
        <v>373</v>
      </c>
      <c r="I633" s="9" t="s">
        <v>64</v>
      </c>
      <c r="J633" s="9">
        <v>51.4</v>
      </c>
      <c r="K633" s="9">
        <v>51.45</v>
      </c>
      <c r="L633" s="9">
        <v>0.05</v>
      </c>
    </row>
    <row r="634" s="22" customFormat="1" ht="25" customHeight="1" spans="1:12">
      <c r="A634" s="22" t="str">
        <f t="shared" si="16"/>
        <v>S30863.463.70.3</v>
      </c>
      <c r="B634" s="39" t="s">
        <v>978</v>
      </c>
      <c r="C634" s="39" t="s">
        <v>979</v>
      </c>
      <c r="D634" s="39">
        <v>622</v>
      </c>
      <c r="E634" s="35" t="s">
        <v>15</v>
      </c>
      <c r="F634" s="35" t="s">
        <v>339</v>
      </c>
      <c r="G634" s="9">
        <v>430621</v>
      </c>
      <c r="H634" s="9" t="s">
        <v>373</v>
      </c>
      <c r="I634" s="9" t="s">
        <v>64</v>
      </c>
      <c r="J634" s="9">
        <v>63.4</v>
      </c>
      <c r="K634" s="9">
        <v>63.7</v>
      </c>
      <c r="L634" s="9">
        <v>0.3</v>
      </c>
    </row>
    <row r="635" s="22" customFormat="1" ht="25" customHeight="1" spans="1:12">
      <c r="A635" s="22" t="str">
        <f t="shared" ref="A635:A682" si="17">H635&amp;J635&amp;K635&amp;L635</f>
        <v>S30864.164.20.1</v>
      </c>
      <c r="B635" s="39" t="s">
        <v>978</v>
      </c>
      <c r="C635" s="39" t="s">
        <v>979</v>
      </c>
      <c r="D635" s="39">
        <v>623</v>
      </c>
      <c r="E635" s="35" t="s">
        <v>15</v>
      </c>
      <c r="F635" s="35" t="s">
        <v>339</v>
      </c>
      <c r="G635" s="9">
        <v>430621</v>
      </c>
      <c r="H635" s="9" t="s">
        <v>373</v>
      </c>
      <c r="I635" s="9" t="s">
        <v>64</v>
      </c>
      <c r="J635" s="9">
        <v>64.1</v>
      </c>
      <c r="K635" s="9">
        <v>64.2</v>
      </c>
      <c r="L635" s="9">
        <v>0.1</v>
      </c>
    </row>
    <row r="636" s="22" customFormat="1" ht="25" customHeight="1" spans="1:12">
      <c r="A636" s="22" t="str">
        <f t="shared" si="17"/>
        <v>S30866.466.60.2</v>
      </c>
      <c r="B636" s="39" t="s">
        <v>978</v>
      </c>
      <c r="C636" s="39" t="s">
        <v>979</v>
      </c>
      <c r="D636" s="39">
        <v>624</v>
      </c>
      <c r="E636" s="35" t="s">
        <v>15</v>
      </c>
      <c r="F636" s="35" t="s">
        <v>339</v>
      </c>
      <c r="G636" s="9">
        <v>430621</v>
      </c>
      <c r="H636" s="9" t="s">
        <v>373</v>
      </c>
      <c r="I636" s="9" t="s">
        <v>64</v>
      </c>
      <c r="J636" s="9">
        <v>66.4</v>
      </c>
      <c r="K636" s="9">
        <v>66.6</v>
      </c>
      <c r="L636" s="9">
        <v>0.2</v>
      </c>
    </row>
    <row r="637" s="22" customFormat="1" ht="25" customHeight="1" spans="1:12">
      <c r="A637" s="22" t="str">
        <f t="shared" si="17"/>
        <v>S3086868.10.1</v>
      </c>
      <c r="B637" s="39" t="s">
        <v>978</v>
      </c>
      <c r="C637" s="39" t="s">
        <v>979</v>
      </c>
      <c r="D637" s="39">
        <v>625</v>
      </c>
      <c r="E637" s="35" t="s">
        <v>15</v>
      </c>
      <c r="F637" s="35" t="s">
        <v>339</v>
      </c>
      <c r="G637" s="9">
        <v>430621</v>
      </c>
      <c r="H637" s="9" t="s">
        <v>373</v>
      </c>
      <c r="I637" s="9" t="s">
        <v>64</v>
      </c>
      <c r="J637" s="9">
        <v>68</v>
      </c>
      <c r="K637" s="9">
        <v>68.1</v>
      </c>
      <c r="L637" s="9">
        <v>0.1</v>
      </c>
    </row>
    <row r="638" s="22" customFormat="1" ht="25" customHeight="1" spans="1:12">
      <c r="A638" s="22" t="str">
        <f t="shared" si="17"/>
        <v>S3087979.10.1</v>
      </c>
      <c r="B638" s="39" t="s">
        <v>978</v>
      </c>
      <c r="C638" s="39" t="s">
        <v>979</v>
      </c>
      <c r="D638" s="39">
        <v>626</v>
      </c>
      <c r="E638" s="35" t="s">
        <v>15</v>
      </c>
      <c r="F638" s="35" t="s">
        <v>339</v>
      </c>
      <c r="G638" s="9">
        <v>430621</v>
      </c>
      <c r="H638" s="9" t="s">
        <v>373</v>
      </c>
      <c r="I638" s="9" t="s">
        <v>64</v>
      </c>
      <c r="J638" s="9">
        <v>79</v>
      </c>
      <c r="K638" s="9">
        <v>79.1</v>
      </c>
      <c r="L638" s="9">
        <v>0.1</v>
      </c>
    </row>
    <row r="639" s="22" customFormat="1" ht="25" customHeight="1" spans="1:12">
      <c r="A639" s="22" t="str">
        <f t="shared" si="17"/>
        <v>S30880.780.90.2</v>
      </c>
      <c r="B639" s="39" t="s">
        <v>978</v>
      </c>
      <c r="C639" s="39" t="s">
        <v>979</v>
      </c>
      <c r="D639" s="39">
        <v>627</v>
      </c>
      <c r="E639" s="35" t="s">
        <v>15</v>
      </c>
      <c r="F639" s="35" t="s">
        <v>339</v>
      </c>
      <c r="G639" s="9">
        <v>430621</v>
      </c>
      <c r="H639" s="9" t="s">
        <v>373</v>
      </c>
      <c r="I639" s="9" t="s">
        <v>64</v>
      </c>
      <c r="J639" s="9">
        <v>80.7</v>
      </c>
      <c r="K639" s="9">
        <v>80.9</v>
      </c>
      <c r="L639" s="9">
        <v>0.2</v>
      </c>
    </row>
    <row r="640" s="22" customFormat="1" ht="25" customHeight="1" spans="1:12">
      <c r="A640" s="22" t="str">
        <f t="shared" si="17"/>
        <v>S3088282.20.2</v>
      </c>
      <c r="B640" s="39" t="s">
        <v>978</v>
      </c>
      <c r="C640" s="39" t="s">
        <v>979</v>
      </c>
      <c r="D640" s="39">
        <v>628</v>
      </c>
      <c r="E640" s="35" t="s">
        <v>15</v>
      </c>
      <c r="F640" s="35" t="s">
        <v>339</v>
      </c>
      <c r="G640" s="9">
        <v>430621</v>
      </c>
      <c r="H640" s="9" t="s">
        <v>373</v>
      </c>
      <c r="I640" s="9" t="s">
        <v>64</v>
      </c>
      <c r="J640" s="9">
        <v>82</v>
      </c>
      <c r="K640" s="9">
        <v>82.2</v>
      </c>
      <c r="L640" s="9">
        <v>0.2</v>
      </c>
    </row>
    <row r="641" s="22" customFormat="1" ht="25" customHeight="1" spans="1:12">
      <c r="A641" s="22" t="str">
        <f t="shared" si="17"/>
        <v>S30882.582.60.1</v>
      </c>
      <c r="B641" s="39" t="s">
        <v>978</v>
      </c>
      <c r="C641" s="39" t="s">
        <v>979</v>
      </c>
      <c r="D641" s="39">
        <v>629</v>
      </c>
      <c r="E641" s="35" t="s">
        <v>15</v>
      </c>
      <c r="F641" s="35" t="s">
        <v>339</v>
      </c>
      <c r="G641" s="9">
        <v>430621</v>
      </c>
      <c r="H641" s="9" t="s">
        <v>373</v>
      </c>
      <c r="I641" s="9" t="s">
        <v>64</v>
      </c>
      <c r="J641" s="9">
        <v>82.5</v>
      </c>
      <c r="K641" s="9">
        <v>82.6</v>
      </c>
      <c r="L641" s="9">
        <v>0.1</v>
      </c>
    </row>
    <row r="642" s="22" customFormat="1" ht="25" customHeight="1" spans="1:12">
      <c r="A642" s="22" t="str">
        <f t="shared" si="17"/>
        <v>S30891.291.30.1</v>
      </c>
      <c r="B642" s="39" t="s">
        <v>978</v>
      </c>
      <c r="C642" s="39" t="s">
        <v>979</v>
      </c>
      <c r="D642" s="39">
        <v>630</v>
      </c>
      <c r="E642" s="35" t="s">
        <v>15</v>
      </c>
      <c r="F642" s="35" t="s">
        <v>339</v>
      </c>
      <c r="G642" s="9">
        <v>430621</v>
      </c>
      <c r="H642" s="9" t="s">
        <v>373</v>
      </c>
      <c r="I642" s="9" t="s">
        <v>64</v>
      </c>
      <c r="J642" s="9">
        <v>91.2</v>
      </c>
      <c r="K642" s="9">
        <v>91.3</v>
      </c>
      <c r="L642" s="9">
        <v>0.1</v>
      </c>
    </row>
    <row r="643" s="22" customFormat="1" ht="25" customHeight="1" spans="1:12">
      <c r="A643" s="22" t="str">
        <f t="shared" si="17"/>
        <v>S30897.5980.5</v>
      </c>
      <c r="B643" s="39" t="s">
        <v>978</v>
      </c>
      <c r="C643" s="39" t="s">
        <v>979</v>
      </c>
      <c r="D643" s="39">
        <v>631</v>
      </c>
      <c r="E643" s="35" t="s">
        <v>15</v>
      </c>
      <c r="F643" s="35" t="s">
        <v>339</v>
      </c>
      <c r="G643" s="9">
        <v>430621</v>
      </c>
      <c r="H643" s="9" t="s">
        <v>373</v>
      </c>
      <c r="I643" s="9" t="s">
        <v>64</v>
      </c>
      <c r="J643" s="9">
        <v>97.5</v>
      </c>
      <c r="K643" s="9">
        <v>98</v>
      </c>
      <c r="L643" s="9">
        <v>0.5</v>
      </c>
    </row>
    <row r="644" s="22" customFormat="1" ht="25" customHeight="1" spans="1:12">
      <c r="A644" s="22" t="str">
        <f t="shared" si="17"/>
        <v>S31059.159.40.3</v>
      </c>
      <c r="B644" s="39" t="s">
        <v>978</v>
      </c>
      <c r="C644" s="39" t="s">
        <v>979</v>
      </c>
      <c r="D644" s="39">
        <v>632</v>
      </c>
      <c r="E644" s="35" t="s">
        <v>15</v>
      </c>
      <c r="F644" s="35" t="s">
        <v>339</v>
      </c>
      <c r="G644" s="9">
        <v>430621</v>
      </c>
      <c r="H644" s="9" t="s">
        <v>354</v>
      </c>
      <c r="I644" s="9" t="s">
        <v>51</v>
      </c>
      <c r="J644" s="9">
        <v>59.1</v>
      </c>
      <c r="K644" s="9">
        <v>59.4</v>
      </c>
      <c r="L644" s="9">
        <v>0.3</v>
      </c>
    </row>
    <row r="645" s="22" customFormat="1" ht="25" customHeight="1" spans="1:12">
      <c r="A645" s="22" t="str">
        <f t="shared" si="17"/>
        <v>S31061.561.70.2</v>
      </c>
      <c r="B645" s="39" t="s">
        <v>978</v>
      </c>
      <c r="C645" s="39" t="s">
        <v>979</v>
      </c>
      <c r="D645" s="39">
        <v>633</v>
      </c>
      <c r="E645" s="35" t="s">
        <v>15</v>
      </c>
      <c r="F645" s="35" t="s">
        <v>339</v>
      </c>
      <c r="G645" s="9">
        <v>430621</v>
      </c>
      <c r="H645" s="9" t="s">
        <v>354</v>
      </c>
      <c r="I645" s="9" t="s">
        <v>51</v>
      </c>
      <c r="J645" s="9">
        <v>61.5</v>
      </c>
      <c r="K645" s="9">
        <v>61.7</v>
      </c>
      <c r="L645" s="9">
        <v>0.2</v>
      </c>
    </row>
    <row r="646" s="22" customFormat="1" ht="25" customHeight="1" spans="1:12">
      <c r="A646" s="22" t="str">
        <f t="shared" si="17"/>
        <v>S31062.462.50.1</v>
      </c>
      <c r="B646" s="39" t="s">
        <v>978</v>
      </c>
      <c r="C646" s="39" t="s">
        <v>979</v>
      </c>
      <c r="D646" s="39">
        <v>634</v>
      </c>
      <c r="E646" s="35" t="s">
        <v>15</v>
      </c>
      <c r="F646" s="35" t="s">
        <v>339</v>
      </c>
      <c r="G646" s="9">
        <v>430621</v>
      </c>
      <c r="H646" s="9" t="s">
        <v>354</v>
      </c>
      <c r="I646" s="9" t="s">
        <v>51</v>
      </c>
      <c r="J646" s="9">
        <v>62.4</v>
      </c>
      <c r="K646" s="9">
        <v>62.5</v>
      </c>
      <c r="L646" s="9">
        <v>0.1</v>
      </c>
    </row>
    <row r="647" s="22" customFormat="1" ht="25" customHeight="1" spans="1:12">
      <c r="A647" s="22" t="str">
        <f t="shared" si="17"/>
        <v>S31063.563.70.2</v>
      </c>
      <c r="B647" s="39" t="s">
        <v>978</v>
      </c>
      <c r="C647" s="39" t="s">
        <v>979</v>
      </c>
      <c r="D647" s="39">
        <v>635</v>
      </c>
      <c r="E647" s="35" t="s">
        <v>15</v>
      </c>
      <c r="F647" s="35" t="s">
        <v>339</v>
      </c>
      <c r="G647" s="9">
        <v>430621</v>
      </c>
      <c r="H647" s="9" t="s">
        <v>354</v>
      </c>
      <c r="I647" s="9" t="s">
        <v>51</v>
      </c>
      <c r="J647" s="9">
        <v>63.5</v>
      </c>
      <c r="K647" s="9">
        <v>63.7</v>
      </c>
      <c r="L647" s="9">
        <v>0.2</v>
      </c>
    </row>
    <row r="648" s="22" customFormat="1" ht="25" customHeight="1" spans="1:12">
      <c r="A648" s="22" t="str">
        <f t="shared" si="17"/>
        <v>S50132.89933.1270.228</v>
      </c>
      <c r="B648" s="39" t="s">
        <v>978</v>
      </c>
      <c r="C648" s="39" t="s">
        <v>979</v>
      </c>
      <c r="D648" s="39">
        <v>636</v>
      </c>
      <c r="E648" s="35" t="s">
        <v>15</v>
      </c>
      <c r="F648" s="35" t="s">
        <v>1015</v>
      </c>
      <c r="G648" s="9">
        <v>430603</v>
      </c>
      <c r="H648" s="9" t="s">
        <v>1016</v>
      </c>
      <c r="I648" s="9" t="s">
        <v>64</v>
      </c>
      <c r="J648" s="9">
        <v>32.899</v>
      </c>
      <c r="K648" s="9">
        <v>33.127</v>
      </c>
      <c r="L648" s="9">
        <v>0.228</v>
      </c>
    </row>
    <row r="649" s="22" customFormat="1" ht="25" customHeight="1" spans="1:12">
      <c r="A649" s="22" t="str">
        <f t="shared" si="17"/>
        <v>S50133.19738.1394.942</v>
      </c>
      <c r="B649" s="39" t="s">
        <v>978</v>
      </c>
      <c r="C649" s="39" t="s">
        <v>979</v>
      </c>
      <c r="D649" s="39">
        <v>637</v>
      </c>
      <c r="E649" s="35" t="s">
        <v>15</v>
      </c>
      <c r="F649" s="35" t="s">
        <v>1015</v>
      </c>
      <c r="G649" s="9">
        <v>430603</v>
      </c>
      <c r="H649" s="9" t="s">
        <v>1016</v>
      </c>
      <c r="I649" s="9" t="s">
        <v>64</v>
      </c>
      <c r="J649" s="9">
        <v>33.197</v>
      </c>
      <c r="K649" s="9">
        <v>38.139</v>
      </c>
      <c r="L649" s="9">
        <v>4.942</v>
      </c>
    </row>
    <row r="650" s="22" customFormat="1" ht="25" customHeight="1" spans="1:12">
      <c r="A650" s="22" t="str">
        <f t="shared" si="17"/>
        <v>S50364.80464.9270.123</v>
      </c>
      <c r="B650" s="39" t="s">
        <v>978</v>
      </c>
      <c r="C650" s="39" t="s">
        <v>979</v>
      </c>
      <c r="D650" s="39">
        <v>638</v>
      </c>
      <c r="E650" s="35" t="s">
        <v>15</v>
      </c>
      <c r="F650" s="35" t="s">
        <v>339</v>
      </c>
      <c r="G650" s="9">
        <v>430621</v>
      </c>
      <c r="H650" s="9" t="s">
        <v>340</v>
      </c>
      <c r="I650" s="9" t="s">
        <v>43</v>
      </c>
      <c r="J650" s="9">
        <v>64.804</v>
      </c>
      <c r="K650" s="9">
        <v>64.927</v>
      </c>
      <c r="L650" s="9">
        <v>0.123</v>
      </c>
    </row>
    <row r="651" s="22" customFormat="1" ht="25" customHeight="1" spans="1:12">
      <c r="A651" s="22" t="str">
        <f t="shared" si="17"/>
        <v>S5065.6519.7081</v>
      </c>
      <c r="B651" s="39" t="s">
        <v>978</v>
      </c>
      <c r="C651" s="39" t="s">
        <v>979</v>
      </c>
      <c r="D651" s="39">
        <v>639</v>
      </c>
      <c r="E651" s="35" t="s">
        <v>15</v>
      </c>
      <c r="F651" s="35" t="s">
        <v>363</v>
      </c>
      <c r="G651" s="9">
        <v>430624</v>
      </c>
      <c r="H651" s="9" t="s">
        <v>1017</v>
      </c>
      <c r="I651" s="9" t="s">
        <v>43</v>
      </c>
      <c r="J651" s="9">
        <v>5.65</v>
      </c>
      <c r="K651" s="9">
        <v>19.708</v>
      </c>
      <c r="L651" s="9">
        <v>1</v>
      </c>
    </row>
    <row r="652" s="22" customFormat="1" ht="25" customHeight="1" spans="1:12">
      <c r="A652" s="22" t="str">
        <f t="shared" si="17"/>
        <v>S5091.5741.6760.102</v>
      </c>
      <c r="B652" s="39" t="s">
        <v>978</v>
      </c>
      <c r="C652" s="39" t="s">
        <v>979</v>
      </c>
      <c r="D652" s="39">
        <v>640</v>
      </c>
      <c r="E652" s="35" t="s">
        <v>15</v>
      </c>
      <c r="F652" s="35" t="s">
        <v>1018</v>
      </c>
      <c r="G652" s="9">
        <v>430611</v>
      </c>
      <c r="H652" s="9" t="s">
        <v>1019</v>
      </c>
      <c r="I652" s="9" t="s">
        <v>58</v>
      </c>
      <c r="J652" s="9">
        <v>1.574</v>
      </c>
      <c r="K652" s="9">
        <v>1.676</v>
      </c>
      <c r="L652" s="9">
        <v>0.102</v>
      </c>
    </row>
    <row r="653" s="22" customFormat="1" ht="25" customHeight="1" spans="1:12">
      <c r="A653" s="22" t="str">
        <f t="shared" si="17"/>
        <v>S5092.6993.2980.599</v>
      </c>
      <c r="B653" s="39" t="s">
        <v>978</v>
      </c>
      <c r="C653" s="39" t="s">
        <v>979</v>
      </c>
      <c r="D653" s="39">
        <v>641</v>
      </c>
      <c r="E653" s="35" t="s">
        <v>15</v>
      </c>
      <c r="F653" s="35" t="s">
        <v>1018</v>
      </c>
      <c r="G653" s="9">
        <v>430611</v>
      </c>
      <c r="H653" s="9" t="s">
        <v>1019</v>
      </c>
      <c r="I653" s="9" t="s">
        <v>58</v>
      </c>
      <c r="J653" s="9">
        <v>2.699</v>
      </c>
      <c r="K653" s="9">
        <v>3.298</v>
      </c>
      <c r="L653" s="9">
        <v>0.599</v>
      </c>
    </row>
    <row r="654" s="22" customFormat="1" ht="25" customHeight="1" spans="1:12">
      <c r="A654" s="22" t="str">
        <f t="shared" si="17"/>
        <v>S5093.63.6290.029</v>
      </c>
      <c r="B654" s="39" t="s">
        <v>978</v>
      </c>
      <c r="C654" s="39" t="s">
        <v>979</v>
      </c>
      <c r="D654" s="39">
        <v>642</v>
      </c>
      <c r="E654" s="35" t="s">
        <v>15</v>
      </c>
      <c r="F654" s="35" t="s">
        <v>1018</v>
      </c>
      <c r="G654" s="9">
        <v>430611</v>
      </c>
      <c r="H654" s="9" t="s">
        <v>1019</v>
      </c>
      <c r="I654" s="9" t="s">
        <v>58</v>
      </c>
      <c r="J654" s="9">
        <v>3.6</v>
      </c>
      <c r="K654" s="9">
        <v>3.629</v>
      </c>
      <c r="L654" s="9">
        <v>0.029</v>
      </c>
    </row>
    <row r="655" s="22" customFormat="1" ht="25" customHeight="1" spans="1:12">
      <c r="A655" s="22" t="str">
        <f t="shared" si="17"/>
        <v>S5096.3936.8470.454</v>
      </c>
      <c r="B655" s="39" t="s">
        <v>978</v>
      </c>
      <c r="C655" s="39" t="s">
        <v>979</v>
      </c>
      <c r="D655" s="39">
        <v>643</v>
      </c>
      <c r="E655" s="35" t="s">
        <v>15</v>
      </c>
      <c r="F655" s="35" t="s">
        <v>1018</v>
      </c>
      <c r="G655" s="9">
        <v>430611</v>
      </c>
      <c r="H655" s="9" t="s">
        <v>1019</v>
      </c>
      <c r="I655" s="9" t="s">
        <v>58</v>
      </c>
      <c r="J655" s="9">
        <v>6.393</v>
      </c>
      <c r="K655" s="9">
        <v>6.847</v>
      </c>
      <c r="L655" s="9">
        <v>0.454</v>
      </c>
    </row>
    <row r="656" s="22" customFormat="1" ht="25" customHeight="1" spans="1:12">
      <c r="A656" s="22" t="str">
        <f t="shared" si="17"/>
        <v>S5098.4738.6910.218</v>
      </c>
      <c r="B656" s="39" t="s">
        <v>978</v>
      </c>
      <c r="C656" s="39" t="s">
        <v>979</v>
      </c>
      <c r="D656" s="39">
        <v>644</v>
      </c>
      <c r="E656" s="35" t="s">
        <v>15</v>
      </c>
      <c r="F656" s="35" t="s">
        <v>1018</v>
      </c>
      <c r="G656" s="9">
        <v>430611</v>
      </c>
      <c r="H656" s="9" t="s">
        <v>1019</v>
      </c>
      <c r="I656" s="9" t="s">
        <v>58</v>
      </c>
      <c r="J656" s="9">
        <v>8.473</v>
      </c>
      <c r="K656" s="9">
        <v>8.691</v>
      </c>
      <c r="L656" s="9">
        <v>0.218</v>
      </c>
    </row>
    <row r="657" s="22" customFormat="1" ht="25" customHeight="1" spans="1:12">
      <c r="A657" s="22" t="str">
        <f t="shared" si="17"/>
        <v>S5099.2189.2870.069</v>
      </c>
      <c r="B657" s="39" t="s">
        <v>978</v>
      </c>
      <c r="C657" s="39" t="s">
        <v>979</v>
      </c>
      <c r="D657" s="39">
        <v>645</v>
      </c>
      <c r="E657" s="35" t="s">
        <v>15</v>
      </c>
      <c r="F657" s="35" t="s">
        <v>1018</v>
      </c>
      <c r="G657" s="9">
        <v>430611</v>
      </c>
      <c r="H657" s="9" t="s">
        <v>1019</v>
      </c>
      <c r="I657" s="9" t="s">
        <v>58</v>
      </c>
      <c r="J657" s="9">
        <v>9.218</v>
      </c>
      <c r="K657" s="9">
        <v>9.287</v>
      </c>
      <c r="L657" s="9">
        <v>0.069</v>
      </c>
    </row>
    <row r="658" s="22" customFormat="1" ht="25" customHeight="1" spans="1:12">
      <c r="A658" s="22" t="str">
        <f t="shared" si="17"/>
        <v>S50912.86813.1880.32</v>
      </c>
      <c r="B658" s="39" t="s">
        <v>978</v>
      </c>
      <c r="C658" s="39" t="s">
        <v>979</v>
      </c>
      <c r="D658" s="39">
        <v>646</v>
      </c>
      <c r="E658" s="35" t="s">
        <v>15</v>
      </c>
      <c r="F658" s="35" t="s">
        <v>1018</v>
      </c>
      <c r="G658" s="9">
        <v>430611</v>
      </c>
      <c r="H658" s="9" t="s">
        <v>1019</v>
      </c>
      <c r="I658" s="9" t="s">
        <v>58</v>
      </c>
      <c r="J658" s="9">
        <v>12.868</v>
      </c>
      <c r="K658" s="9">
        <v>13.188</v>
      </c>
      <c r="L658" s="9">
        <v>0.32</v>
      </c>
    </row>
    <row r="659" s="22" customFormat="1" ht="25" customHeight="1" spans="1:12">
      <c r="A659" s="22" t="str">
        <f t="shared" si="17"/>
        <v>S50913.25113.3860.135</v>
      </c>
      <c r="B659" s="39" t="s">
        <v>978</v>
      </c>
      <c r="C659" s="39" t="s">
        <v>979</v>
      </c>
      <c r="D659" s="39">
        <v>647</v>
      </c>
      <c r="E659" s="35" t="s">
        <v>15</v>
      </c>
      <c r="F659" s="35" t="s">
        <v>1018</v>
      </c>
      <c r="G659" s="9">
        <v>430611</v>
      </c>
      <c r="H659" s="9" t="s">
        <v>1019</v>
      </c>
      <c r="I659" s="9" t="s">
        <v>58</v>
      </c>
      <c r="J659" s="9">
        <v>13.251</v>
      </c>
      <c r="K659" s="9">
        <v>13.386</v>
      </c>
      <c r="L659" s="9">
        <v>0.135</v>
      </c>
    </row>
    <row r="660" s="22" customFormat="1" ht="25" customHeight="1" spans="1:12">
      <c r="A660" s="22" t="str">
        <f t="shared" si="17"/>
        <v>S50913.45713.8080.351</v>
      </c>
      <c r="B660" s="39" t="s">
        <v>978</v>
      </c>
      <c r="C660" s="39" t="s">
        <v>979</v>
      </c>
      <c r="D660" s="39">
        <v>648</v>
      </c>
      <c r="E660" s="35" t="s">
        <v>15</v>
      </c>
      <c r="F660" s="35" t="s">
        <v>1018</v>
      </c>
      <c r="G660" s="9">
        <v>430611</v>
      </c>
      <c r="H660" s="9" t="s">
        <v>1019</v>
      </c>
      <c r="I660" s="9" t="s">
        <v>58</v>
      </c>
      <c r="J660" s="9">
        <v>13.457</v>
      </c>
      <c r="K660" s="9">
        <v>13.808</v>
      </c>
      <c r="L660" s="9">
        <v>0.351</v>
      </c>
    </row>
    <row r="661" s="22" customFormat="1" ht="25" customHeight="1" spans="1:12">
      <c r="A661" s="22" t="str">
        <f t="shared" si="17"/>
        <v>S50913.9814.2960.316</v>
      </c>
      <c r="B661" s="39" t="s">
        <v>978</v>
      </c>
      <c r="C661" s="39" t="s">
        <v>979</v>
      </c>
      <c r="D661" s="39">
        <v>649</v>
      </c>
      <c r="E661" s="35" t="s">
        <v>15</v>
      </c>
      <c r="F661" s="35" t="s">
        <v>1018</v>
      </c>
      <c r="G661" s="9">
        <v>430611</v>
      </c>
      <c r="H661" s="9" t="s">
        <v>1019</v>
      </c>
      <c r="I661" s="9" t="s">
        <v>58</v>
      </c>
      <c r="J661" s="9">
        <v>13.98</v>
      </c>
      <c r="K661" s="9">
        <v>14.296</v>
      </c>
      <c r="L661" s="9">
        <v>0.316</v>
      </c>
    </row>
    <row r="662" s="22" customFormat="1" ht="25" customHeight="1" spans="1:12">
      <c r="A662" s="22" t="str">
        <f t="shared" si="17"/>
        <v>S50914.36914.550.181</v>
      </c>
      <c r="B662" s="39" t="s">
        <v>978</v>
      </c>
      <c r="C662" s="39" t="s">
        <v>979</v>
      </c>
      <c r="D662" s="39">
        <v>650</v>
      </c>
      <c r="E662" s="35" t="s">
        <v>15</v>
      </c>
      <c r="F662" s="35" t="s">
        <v>1018</v>
      </c>
      <c r="G662" s="9">
        <v>430611</v>
      </c>
      <c r="H662" s="9" t="s">
        <v>1019</v>
      </c>
      <c r="I662" s="9" t="s">
        <v>58</v>
      </c>
      <c r="J662" s="9">
        <v>14.369</v>
      </c>
      <c r="K662" s="9">
        <v>14.55</v>
      </c>
      <c r="L662" s="9">
        <v>0.181</v>
      </c>
    </row>
    <row r="663" s="22" customFormat="1" ht="25" customHeight="1" spans="1:12">
      <c r="A663" s="22" t="str">
        <f t="shared" si="17"/>
        <v>S50915.70416.3550.651</v>
      </c>
      <c r="B663" s="39" t="s">
        <v>978</v>
      </c>
      <c r="C663" s="39" t="s">
        <v>979</v>
      </c>
      <c r="D663" s="39">
        <v>651</v>
      </c>
      <c r="E663" s="35" t="s">
        <v>15</v>
      </c>
      <c r="F663" s="35" t="s">
        <v>1018</v>
      </c>
      <c r="G663" s="9">
        <v>430611</v>
      </c>
      <c r="H663" s="9" t="s">
        <v>1019</v>
      </c>
      <c r="I663" s="9" t="s">
        <v>58</v>
      </c>
      <c r="J663" s="9">
        <v>15.704</v>
      </c>
      <c r="K663" s="9">
        <v>16.355</v>
      </c>
      <c r="L663" s="9">
        <v>0.651</v>
      </c>
    </row>
    <row r="664" s="22" customFormat="1" ht="25" customHeight="1" spans="1:12">
      <c r="A664" s="22" t="str">
        <f t="shared" si="17"/>
        <v>S50916.63416.7360.102</v>
      </c>
      <c r="B664" s="39" t="s">
        <v>978</v>
      </c>
      <c r="C664" s="39" t="s">
        <v>979</v>
      </c>
      <c r="D664" s="39">
        <v>652</v>
      </c>
      <c r="E664" s="35" t="s">
        <v>15</v>
      </c>
      <c r="F664" s="35" t="s">
        <v>1018</v>
      </c>
      <c r="G664" s="9">
        <v>430611</v>
      </c>
      <c r="H664" s="9" t="s">
        <v>1019</v>
      </c>
      <c r="I664" s="9" t="s">
        <v>58</v>
      </c>
      <c r="J664" s="9">
        <v>16.634</v>
      </c>
      <c r="K664" s="9">
        <v>16.736</v>
      </c>
      <c r="L664" s="9">
        <v>0.102</v>
      </c>
    </row>
    <row r="665" s="22" customFormat="1" ht="25" customHeight="1" spans="1:12">
      <c r="A665" s="22" t="str">
        <f t="shared" si="17"/>
        <v>S50916.80517.1540.349</v>
      </c>
      <c r="B665" s="39" t="s">
        <v>978</v>
      </c>
      <c r="C665" s="39" t="s">
        <v>979</v>
      </c>
      <c r="D665" s="39">
        <v>653</v>
      </c>
      <c r="E665" s="35" t="s">
        <v>15</v>
      </c>
      <c r="F665" s="35" t="s">
        <v>1018</v>
      </c>
      <c r="G665" s="9">
        <v>430611</v>
      </c>
      <c r="H665" s="9" t="s">
        <v>1019</v>
      </c>
      <c r="I665" s="9" t="s">
        <v>58</v>
      </c>
      <c r="J665" s="9">
        <v>16.805</v>
      </c>
      <c r="K665" s="9">
        <v>17.154</v>
      </c>
      <c r="L665" s="9">
        <v>0.349</v>
      </c>
    </row>
    <row r="666" s="22" customFormat="1" ht="25" customHeight="1" spans="1:12">
      <c r="A666" s="22" t="str">
        <f t="shared" si="17"/>
        <v>S50917.20717.5790.372</v>
      </c>
      <c r="B666" s="39" t="s">
        <v>978</v>
      </c>
      <c r="C666" s="39" t="s">
        <v>979</v>
      </c>
      <c r="D666" s="39">
        <v>654</v>
      </c>
      <c r="E666" s="35" t="s">
        <v>15</v>
      </c>
      <c r="F666" s="35" t="s">
        <v>1018</v>
      </c>
      <c r="G666" s="9">
        <v>430611</v>
      </c>
      <c r="H666" s="9" t="s">
        <v>1019</v>
      </c>
      <c r="I666" s="9" t="s">
        <v>58</v>
      </c>
      <c r="J666" s="9">
        <v>17.207</v>
      </c>
      <c r="K666" s="9">
        <v>17.579</v>
      </c>
      <c r="L666" s="9">
        <v>0.372</v>
      </c>
    </row>
    <row r="667" s="22" customFormat="1" ht="25" customHeight="1" spans="1:12">
      <c r="A667" s="22" t="str">
        <f t="shared" si="17"/>
        <v>S50918.20318.360.157</v>
      </c>
      <c r="B667" s="39" t="s">
        <v>978</v>
      </c>
      <c r="C667" s="39" t="s">
        <v>979</v>
      </c>
      <c r="D667" s="39">
        <v>655</v>
      </c>
      <c r="E667" s="35" t="s">
        <v>15</v>
      </c>
      <c r="F667" s="35" t="s">
        <v>1018</v>
      </c>
      <c r="G667" s="9">
        <v>430611</v>
      </c>
      <c r="H667" s="9" t="s">
        <v>1019</v>
      </c>
      <c r="I667" s="9" t="s">
        <v>58</v>
      </c>
      <c r="J667" s="9">
        <v>18.203</v>
      </c>
      <c r="K667" s="9">
        <v>18.36</v>
      </c>
      <c r="L667" s="9">
        <v>0.157</v>
      </c>
    </row>
    <row r="668" s="22" customFormat="1" ht="25" customHeight="1" spans="1:12">
      <c r="A668" s="22" t="str">
        <f t="shared" si="17"/>
        <v>S50918.43718.7590.322</v>
      </c>
      <c r="B668" s="39" t="s">
        <v>978</v>
      </c>
      <c r="C668" s="39" t="s">
        <v>979</v>
      </c>
      <c r="D668" s="39">
        <v>656</v>
      </c>
      <c r="E668" s="35" t="s">
        <v>15</v>
      </c>
      <c r="F668" s="35" t="s">
        <v>1018</v>
      </c>
      <c r="G668" s="9">
        <v>430611</v>
      </c>
      <c r="H668" s="9" t="s">
        <v>1019</v>
      </c>
      <c r="I668" s="9" t="s">
        <v>58</v>
      </c>
      <c r="J668" s="9">
        <v>18.437</v>
      </c>
      <c r="K668" s="9">
        <v>18.759</v>
      </c>
      <c r="L668" s="9">
        <v>0.322</v>
      </c>
    </row>
    <row r="669" s="22" customFormat="1" ht="25" customHeight="1" spans="1:12">
      <c r="A669" s="22" t="str">
        <f t="shared" si="17"/>
        <v>S50925.7826.5190.739</v>
      </c>
      <c r="B669" s="39" t="s">
        <v>978</v>
      </c>
      <c r="C669" s="39" t="s">
        <v>979</v>
      </c>
      <c r="D669" s="39">
        <v>657</v>
      </c>
      <c r="E669" s="35" t="s">
        <v>15</v>
      </c>
      <c r="F669" s="35" t="s">
        <v>358</v>
      </c>
      <c r="G669" s="9">
        <v>430623</v>
      </c>
      <c r="H669" s="9" t="s">
        <v>1019</v>
      </c>
      <c r="I669" s="9" t="s">
        <v>58</v>
      </c>
      <c r="J669" s="9">
        <v>25.78</v>
      </c>
      <c r="K669" s="9">
        <v>26.519</v>
      </c>
      <c r="L669" s="9">
        <v>0.739</v>
      </c>
    </row>
    <row r="670" s="22" customFormat="1" ht="25" customHeight="1" spans="1:12">
      <c r="A670" s="22" t="str">
        <f t="shared" si="17"/>
        <v>S20931.67647.64315.967</v>
      </c>
      <c r="B670" s="39" t="s">
        <v>982</v>
      </c>
      <c r="C670" s="39" t="s">
        <v>979</v>
      </c>
      <c r="D670" s="39">
        <v>658</v>
      </c>
      <c r="E670" s="35" t="s">
        <v>15</v>
      </c>
      <c r="F670" s="35" t="s">
        <v>318</v>
      </c>
      <c r="G670" s="9">
        <v>430602</v>
      </c>
      <c r="H670" s="9" t="s">
        <v>319</v>
      </c>
      <c r="I670" s="9" t="s">
        <v>43</v>
      </c>
      <c r="J670" s="9">
        <v>31.676</v>
      </c>
      <c r="K670" s="9">
        <v>47.643</v>
      </c>
      <c r="L670" s="9">
        <v>15.967</v>
      </c>
    </row>
    <row r="671" s="22" customFormat="1" ht="25" customHeight="1" spans="1:12">
      <c r="A671" s="22" t="str">
        <f t="shared" si="17"/>
        <v>S21733.11836.4343.316</v>
      </c>
      <c r="B671" s="39" t="s">
        <v>982</v>
      </c>
      <c r="C671" s="39" t="s">
        <v>979</v>
      </c>
      <c r="D671" s="39">
        <v>659</v>
      </c>
      <c r="E671" s="35" t="s">
        <v>15</v>
      </c>
      <c r="F671" s="35" t="s">
        <v>1018</v>
      </c>
      <c r="G671" s="9">
        <v>430611</v>
      </c>
      <c r="H671" s="9" t="s">
        <v>359</v>
      </c>
      <c r="I671" s="9" t="s">
        <v>43</v>
      </c>
      <c r="J671" s="9">
        <v>33.118</v>
      </c>
      <c r="K671" s="9">
        <v>36.434</v>
      </c>
      <c r="L671" s="9">
        <v>3.316</v>
      </c>
    </row>
    <row r="672" s="22" customFormat="1" ht="25" customHeight="1" spans="1:12">
      <c r="A672" s="22" t="str">
        <f t="shared" si="17"/>
        <v>S5091.6762.6991.023</v>
      </c>
      <c r="B672" s="39" t="s">
        <v>982</v>
      </c>
      <c r="C672" s="39" t="s">
        <v>979</v>
      </c>
      <c r="D672" s="39">
        <v>660</v>
      </c>
      <c r="E672" s="35" t="s">
        <v>15</v>
      </c>
      <c r="F672" s="35" t="s">
        <v>1018</v>
      </c>
      <c r="G672" s="9">
        <v>430611</v>
      </c>
      <c r="H672" s="9" t="s">
        <v>1019</v>
      </c>
      <c r="I672" s="9" t="s">
        <v>58</v>
      </c>
      <c r="J672" s="9">
        <v>1.676</v>
      </c>
      <c r="K672" s="9">
        <v>2.699</v>
      </c>
      <c r="L672" s="9">
        <v>1.023</v>
      </c>
    </row>
    <row r="673" s="22" customFormat="1" ht="25" customHeight="1" spans="1:12">
      <c r="A673" s="22" t="str">
        <f t="shared" si="17"/>
        <v>S5096.858.41.55</v>
      </c>
      <c r="B673" s="39" t="s">
        <v>982</v>
      </c>
      <c r="C673" s="39" t="s">
        <v>979</v>
      </c>
      <c r="D673" s="39">
        <v>661</v>
      </c>
      <c r="E673" s="35" t="s">
        <v>15</v>
      </c>
      <c r="F673" s="35" t="s">
        <v>1018</v>
      </c>
      <c r="G673" s="9">
        <v>430611</v>
      </c>
      <c r="H673" s="9" t="s">
        <v>1019</v>
      </c>
      <c r="I673" s="9" t="s">
        <v>58</v>
      </c>
      <c r="J673" s="9">
        <v>6.85</v>
      </c>
      <c r="K673" s="9">
        <v>8.4</v>
      </c>
      <c r="L673" s="9">
        <v>1.55</v>
      </c>
    </row>
    <row r="674" s="22" customFormat="1" ht="25" customHeight="1" spans="1:12">
      <c r="A674" s="22" t="str">
        <f t="shared" si="17"/>
        <v>S5098.79.20.5</v>
      </c>
      <c r="B674" s="39" t="s">
        <v>982</v>
      </c>
      <c r="C674" s="39" t="s">
        <v>979</v>
      </c>
      <c r="D674" s="39">
        <v>662</v>
      </c>
      <c r="E674" s="35" t="s">
        <v>15</v>
      </c>
      <c r="F674" s="35" t="s">
        <v>1018</v>
      </c>
      <c r="G674" s="9">
        <v>430611</v>
      </c>
      <c r="H674" s="9" t="s">
        <v>1019</v>
      </c>
      <c r="I674" s="9" t="s">
        <v>58</v>
      </c>
      <c r="J674" s="9">
        <v>8.7</v>
      </c>
      <c r="K674" s="9">
        <v>9.2</v>
      </c>
      <c r="L674" s="9">
        <v>0.5</v>
      </c>
    </row>
    <row r="675" s="22" customFormat="1" ht="25" customHeight="1" spans="1:12">
      <c r="A675" s="22" t="str">
        <f t="shared" si="17"/>
        <v>S50910.0410.0990.059</v>
      </c>
      <c r="B675" s="39" t="s">
        <v>982</v>
      </c>
      <c r="C675" s="39" t="s">
        <v>979</v>
      </c>
      <c r="D675" s="39">
        <v>663</v>
      </c>
      <c r="E675" s="35" t="s">
        <v>15</v>
      </c>
      <c r="F675" s="35" t="s">
        <v>1018</v>
      </c>
      <c r="G675" s="9">
        <v>430611</v>
      </c>
      <c r="H675" s="9" t="s">
        <v>1019</v>
      </c>
      <c r="I675" s="9" t="s">
        <v>58</v>
      </c>
      <c r="J675" s="9">
        <v>10.04</v>
      </c>
      <c r="K675" s="9">
        <v>10.099</v>
      </c>
      <c r="L675" s="9">
        <v>0.059</v>
      </c>
    </row>
    <row r="676" s="22" customFormat="1" ht="25" customHeight="1" spans="1:12">
      <c r="A676" s="22" t="str">
        <f t="shared" si="17"/>
        <v>S50918.8201.2</v>
      </c>
      <c r="B676" s="39" t="s">
        <v>982</v>
      </c>
      <c r="C676" s="39" t="s">
        <v>979</v>
      </c>
      <c r="D676" s="39">
        <v>664</v>
      </c>
      <c r="E676" s="35" t="s">
        <v>15</v>
      </c>
      <c r="F676" s="35" t="s">
        <v>1018</v>
      </c>
      <c r="G676" s="9">
        <v>430611</v>
      </c>
      <c r="H676" s="9" t="s">
        <v>1019</v>
      </c>
      <c r="I676" s="9" t="s">
        <v>58</v>
      </c>
      <c r="J676" s="9">
        <v>18.8</v>
      </c>
      <c r="K676" s="9">
        <v>20</v>
      </c>
      <c r="L676" s="9">
        <v>1.2</v>
      </c>
    </row>
    <row r="677" s="22" customFormat="1" ht="25" customHeight="1" spans="1:12">
      <c r="A677" s="22" t="str">
        <f t="shared" si="17"/>
        <v>S50921.2242.8</v>
      </c>
      <c r="B677" s="39" t="s">
        <v>982</v>
      </c>
      <c r="C677" s="39" t="s">
        <v>979</v>
      </c>
      <c r="D677" s="39">
        <v>665</v>
      </c>
      <c r="E677" s="35" t="s">
        <v>15</v>
      </c>
      <c r="F677" s="35" t="s">
        <v>1018</v>
      </c>
      <c r="G677" s="9">
        <v>430611</v>
      </c>
      <c r="H677" s="9" t="s">
        <v>1019</v>
      </c>
      <c r="I677" s="9" t="s">
        <v>58</v>
      </c>
      <c r="J677" s="9">
        <v>21.2</v>
      </c>
      <c r="K677" s="9">
        <v>24</v>
      </c>
      <c r="L677" s="9">
        <v>2.8</v>
      </c>
    </row>
    <row r="678" s="22" customFormat="1" ht="25" customHeight="1" spans="1:12">
      <c r="A678" s="22" t="str">
        <f t="shared" si="17"/>
        <v>S206115.2127.412.2</v>
      </c>
      <c r="B678" s="39" t="s">
        <v>982</v>
      </c>
      <c r="C678" s="39" t="s">
        <v>979</v>
      </c>
      <c r="D678" s="39">
        <v>666</v>
      </c>
      <c r="E678" s="35" t="s">
        <v>15</v>
      </c>
      <c r="F678" s="35" t="s">
        <v>339</v>
      </c>
      <c r="G678" s="9">
        <v>430621</v>
      </c>
      <c r="H678" s="9" t="s">
        <v>344</v>
      </c>
      <c r="I678" s="9" t="s">
        <v>58</v>
      </c>
      <c r="J678" s="9">
        <v>115.2</v>
      </c>
      <c r="K678" s="9">
        <v>127.4</v>
      </c>
      <c r="L678" s="9">
        <v>12.2</v>
      </c>
    </row>
    <row r="679" s="22" customFormat="1" ht="25" customHeight="1" spans="1:12">
      <c r="A679" s="22" t="str">
        <f t="shared" si="17"/>
        <v>S206127.6130.6313.031</v>
      </c>
      <c r="B679" s="39" t="s">
        <v>982</v>
      </c>
      <c r="C679" s="39" t="s">
        <v>979</v>
      </c>
      <c r="D679" s="39">
        <v>667</v>
      </c>
      <c r="E679" s="35" t="s">
        <v>15</v>
      </c>
      <c r="F679" s="35" t="s">
        <v>339</v>
      </c>
      <c r="G679" s="9">
        <v>430621</v>
      </c>
      <c r="H679" s="9" t="s">
        <v>344</v>
      </c>
      <c r="I679" s="9" t="s">
        <v>58</v>
      </c>
      <c r="J679" s="9">
        <v>127.6</v>
      </c>
      <c r="K679" s="9">
        <v>130.631</v>
      </c>
      <c r="L679" s="9">
        <v>3.031</v>
      </c>
    </row>
    <row r="680" s="22" customFormat="1" ht="25" customHeight="1" spans="1:12">
      <c r="A680" s="22" t="str">
        <f t="shared" si="17"/>
        <v>G24016361636.10.1</v>
      </c>
      <c r="B680" s="39" t="s">
        <v>982</v>
      </c>
      <c r="C680" s="39" t="s">
        <v>990</v>
      </c>
      <c r="D680" s="39">
        <v>668</v>
      </c>
      <c r="E680" s="35" t="s">
        <v>15</v>
      </c>
      <c r="F680" s="35" t="s">
        <v>363</v>
      </c>
      <c r="G680" s="9">
        <v>430624</v>
      </c>
      <c r="H680" s="9" t="s">
        <v>50</v>
      </c>
      <c r="I680" s="9" t="s">
        <v>51</v>
      </c>
      <c r="J680" s="9">
        <v>1636</v>
      </c>
      <c r="K680" s="9">
        <v>1636.1</v>
      </c>
      <c r="L680" s="9">
        <v>0.1</v>
      </c>
    </row>
    <row r="681" s="22" customFormat="1" ht="25" customHeight="1" spans="1:12">
      <c r="A681" s="22" t="str">
        <f t="shared" si="17"/>
        <v>G2401636.41636.50.1</v>
      </c>
      <c r="B681" s="39" t="s">
        <v>982</v>
      </c>
      <c r="C681" s="39" t="s">
        <v>990</v>
      </c>
      <c r="D681" s="39">
        <v>669</v>
      </c>
      <c r="E681" s="35" t="s">
        <v>15</v>
      </c>
      <c r="F681" s="35" t="s">
        <v>363</v>
      </c>
      <c r="G681" s="9">
        <v>430624</v>
      </c>
      <c r="H681" s="9" t="s">
        <v>50</v>
      </c>
      <c r="I681" s="9" t="s">
        <v>51</v>
      </c>
      <c r="J681" s="9">
        <v>1636.4</v>
      </c>
      <c r="K681" s="9">
        <v>1636.5</v>
      </c>
      <c r="L681" s="9">
        <v>0.1</v>
      </c>
    </row>
    <row r="682" s="22" customFormat="1" ht="25" customHeight="1" spans="1:12">
      <c r="A682" s="22" t="str">
        <f t="shared" si="17"/>
        <v>G2401638.51638.960.46</v>
      </c>
      <c r="B682" s="39" t="s">
        <v>982</v>
      </c>
      <c r="C682" s="39" t="s">
        <v>990</v>
      </c>
      <c r="D682" s="39">
        <v>670</v>
      </c>
      <c r="E682" s="35" t="s">
        <v>15</v>
      </c>
      <c r="F682" s="35" t="s">
        <v>363</v>
      </c>
      <c r="G682" s="9">
        <v>430624</v>
      </c>
      <c r="H682" s="9" t="s">
        <v>50</v>
      </c>
      <c r="I682" s="9" t="s">
        <v>51</v>
      </c>
      <c r="J682" s="9">
        <v>1638.5</v>
      </c>
      <c r="K682" s="9">
        <v>1638.96</v>
      </c>
      <c r="L682" s="9">
        <v>0.46</v>
      </c>
    </row>
    <row r="683" s="22" customFormat="1" ht="25" customHeight="1" spans="2:12">
      <c r="B683" s="39"/>
      <c r="C683" s="39"/>
      <c r="D683" s="39"/>
      <c r="E683" s="29" t="s">
        <v>1020</v>
      </c>
      <c r="F683" s="35"/>
      <c r="G683" s="9"/>
      <c r="H683" s="9"/>
      <c r="I683" s="9"/>
      <c r="J683" s="9"/>
      <c r="K683" s="9"/>
      <c r="L683" s="7">
        <f>SUM(L684:L709)</f>
        <v>18.281</v>
      </c>
    </row>
    <row r="684" s="22" customFormat="1" ht="25" customHeight="1" spans="1:12">
      <c r="A684" s="22" t="str">
        <f t="shared" ref="A684:A714" si="18">H684&amp;J684&amp;K684&amp;L684</f>
        <v>S224126.612144.91.3</v>
      </c>
      <c r="B684" s="39" t="s">
        <v>978</v>
      </c>
      <c r="C684" s="39" t="s">
        <v>979</v>
      </c>
      <c r="D684" s="39">
        <v>671</v>
      </c>
      <c r="E684" s="35" t="s">
        <v>16</v>
      </c>
      <c r="F684" s="35" t="s">
        <v>1021</v>
      </c>
      <c r="G684" s="9">
        <v>430722</v>
      </c>
      <c r="H684" s="9" t="s">
        <v>466</v>
      </c>
      <c r="I684" s="9" t="s">
        <v>58</v>
      </c>
      <c r="J684" s="9">
        <v>126.612</v>
      </c>
      <c r="K684" s="9">
        <v>144.9</v>
      </c>
      <c r="L684" s="9">
        <v>1.3</v>
      </c>
    </row>
    <row r="685" s="22" customFormat="1" ht="25" customHeight="1" spans="1:12">
      <c r="A685" s="22" t="str">
        <f t="shared" si="18"/>
        <v>S224164.4179.85.6</v>
      </c>
      <c r="B685" s="39" t="s">
        <v>978</v>
      </c>
      <c r="C685" s="39" t="s">
        <v>979</v>
      </c>
      <c r="D685" s="39">
        <v>672</v>
      </c>
      <c r="E685" s="35" t="s">
        <v>16</v>
      </c>
      <c r="F685" s="35" t="s">
        <v>1021</v>
      </c>
      <c r="G685" s="9">
        <v>430722</v>
      </c>
      <c r="H685" s="9" t="s">
        <v>466</v>
      </c>
      <c r="I685" s="9" t="s">
        <v>58</v>
      </c>
      <c r="J685" s="9">
        <v>164.4</v>
      </c>
      <c r="K685" s="9">
        <v>179.8</v>
      </c>
      <c r="L685" s="9">
        <v>5.6</v>
      </c>
    </row>
    <row r="686" s="22" customFormat="1" ht="25" customHeight="1" spans="1:12">
      <c r="A686" s="22" t="str">
        <f t="shared" si="18"/>
        <v>S2250.88.14.2</v>
      </c>
      <c r="B686" s="39" t="s">
        <v>978</v>
      </c>
      <c r="C686" s="39" t="s">
        <v>979</v>
      </c>
      <c r="D686" s="39">
        <v>673</v>
      </c>
      <c r="E686" s="35" t="s">
        <v>16</v>
      </c>
      <c r="F686" s="35" t="s">
        <v>1021</v>
      </c>
      <c r="G686" s="9">
        <v>430722</v>
      </c>
      <c r="H686" s="9" t="s">
        <v>549</v>
      </c>
      <c r="I686" s="9" t="s">
        <v>43</v>
      </c>
      <c r="J686" s="9">
        <v>0.8</v>
      </c>
      <c r="K686" s="9">
        <v>8.1</v>
      </c>
      <c r="L686" s="9">
        <v>4.2</v>
      </c>
    </row>
    <row r="687" s="22" customFormat="1" ht="25" customHeight="1" spans="1:12">
      <c r="A687" s="22" t="str">
        <f t="shared" si="18"/>
        <v>S23432.03332.6040.571</v>
      </c>
      <c r="B687" s="39" t="s">
        <v>978</v>
      </c>
      <c r="C687" s="39" t="s">
        <v>979</v>
      </c>
      <c r="D687" s="39">
        <v>674</v>
      </c>
      <c r="E687" s="35" t="s">
        <v>16</v>
      </c>
      <c r="F687" s="35" t="s">
        <v>454</v>
      </c>
      <c r="G687" s="9">
        <v>430726</v>
      </c>
      <c r="H687" s="9" t="s">
        <v>1022</v>
      </c>
      <c r="I687" s="9" t="s">
        <v>58</v>
      </c>
      <c r="J687" s="9">
        <v>32.033</v>
      </c>
      <c r="K687" s="9">
        <v>32.604</v>
      </c>
      <c r="L687" s="9">
        <v>0.571</v>
      </c>
    </row>
    <row r="688" s="22" customFormat="1" ht="25" customHeight="1" spans="1:12">
      <c r="A688" s="22" t="str">
        <f t="shared" si="18"/>
        <v>S23454.98455.1720.188</v>
      </c>
      <c r="B688" s="39" t="s">
        <v>978</v>
      </c>
      <c r="C688" s="39" t="s">
        <v>979</v>
      </c>
      <c r="D688" s="39">
        <v>675</v>
      </c>
      <c r="E688" s="35" t="s">
        <v>16</v>
      </c>
      <c r="F688" s="35" t="s">
        <v>454</v>
      </c>
      <c r="G688" s="9">
        <v>430726</v>
      </c>
      <c r="H688" s="9" t="s">
        <v>1022</v>
      </c>
      <c r="I688" s="9" t="s">
        <v>58</v>
      </c>
      <c r="J688" s="9">
        <v>54.984</v>
      </c>
      <c r="K688" s="9">
        <v>55.172</v>
      </c>
      <c r="L688" s="9">
        <v>0.188</v>
      </c>
    </row>
    <row r="689" s="22" customFormat="1" ht="25" customHeight="1" spans="1:12">
      <c r="A689" s="22" t="str">
        <f t="shared" si="18"/>
        <v>S23455.39255.9490.557</v>
      </c>
      <c r="B689" s="39" t="s">
        <v>978</v>
      </c>
      <c r="C689" s="39" t="s">
        <v>979</v>
      </c>
      <c r="D689" s="39">
        <v>676</v>
      </c>
      <c r="E689" s="35" t="s">
        <v>16</v>
      </c>
      <c r="F689" s="35" t="s">
        <v>454</v>
      </c>
      <c r="G689" s="9">
        <v>430726</v>
      </c>
      <c r="H689" s="9" t="s">
        <v>1022</v>
      </c>
      <c r="I689" s="9" t="s">
        <v>58</v>
      </c>
      <c r="J689" s="9">
        <v>55.392</v>
      </c>
      <c r="K689" s="9">
        <v>55.949</v>
      </c>
      <c r="L689" s="9">
        <v>0.557</v>
      </c>
    </row>
    <row r="690" s="22" customFormat="1" ht="25" customHeight="1" spans="1:12">
      <c r="A690" s="22" t="str">
        <f t="shared" si="18"/>
        <v>S23463.49163.510.019</v>
      </c>
      <c r="B690" s="39" t="s">
        <v>978</v>
      </c>
      <c r="C690" s="39" t="s">
        <v>979</v>
      </c>
      <c r="D690" s="39">
        <v>677</v>
      </c>
      <c r="E690" s="35" t="s">
        <v>16</v>
      </c>
      <c r="F690" s="35" t="s">
        <v>454</v>
      </c>
      <c r="G690" s="9">
        <v>430726</v>
      </c>
      <c r="H690" s="9" t="s">
        <v>1022</v>
      </c>
      <c r="I690" s="9" t="s">
        <v>58</v>
      </c>
      <c r="J690" s="9">
        <v>63.491</v>
      </c>
      <c r="K690" s="9">
        <v>63.51</v>
      </c>
      <c r="L690" s="9">
        <v>0.019</v>
      </c>
    </row>
    <row r="691" s="22" customFormat="1" ht="25" customHeight="1" spans="1:12">
      <c r="A691" s="22" t="str">
        <f t="shared" si="18"/>
        <v>S23468.06368.0710.008</v>
      </c>
      <c r="B691" s="39" t="s">
        <v>978</v>
      </c>
      <c r="C691" s="39" t="s">
        <v>979</v>
      </c>
      <c r="D691" s="39">
        <v>678</v>
      </c>
      <c r="E691" s="35" t="s">
        <v>16</v>
      </c>
      <c r="F691" s="35" t="s">
        <v>454</v>
      </c>
      <c r="G691" s="9">
        <v>430726</v>
      </c>
      <c r="H691" s="9" t="s">
        <v>1022</v>
      </c>
      <c r="I691" s="9" t="s">
        <v>58</v>
      </c>
      <c r="J691" s="9">
        <v>68.063</v>
      </c>
      <c r="K691" s="9">
        <v>68.071</v>
      </c>
      <c r="L691" s="9">
        <v>0.008</v>
      </c>
    </row>
    <row r="692" s="22" customFormat="1" ht="25" customHeight="1" spans="1:12">
      <c r="A692" s="22" t="str">
        <f t="shared" si="18"/>
        <v>S23470.31870.3610.043</v>
      </c>
      <c r="B692" s="39" t="s">
        <v>978</v>
      </c>
      <c r="C692" s="39" t="s">
        <v>979</v>
      </c>
      <c r="D692" s="39">
        <v>679</v>
      </c>
      <c r="E692" s="35" t="s">
        <v>16</v>
      </c>
      <c r="F692" s="35" t="s">
        <v>454</v>
      </c>
      <c r="G692" s="9">
        <v>430726</v>
      </c>
      <c r="H692" s="9" t="s">
        <v>1022</v>
      </c>
      <c r="I692" s="9" t="s">
        <v>58</v>
      </c>
      <c r="J692" s="9">
        <v>70.318</v>
      </c>
      <c r="K692" s="9">
        <v>70.361</v>
      </c>
      <c r="L692" s="9">
        <v>0.043</v>
      </c>
    </row>
    <row r="693" s="22" customFormat="1" ht="25" customHeight="1" spans="1:12">
      <c r="A693" s="22" t="str">
        <f t="shared" si="18"/>
        <v>S23472.90872.9210.013</v>
      </c>
      <c r="B693" s="39" t="s">
        <v>978</v>
      </c>
      <c r="C693" s="39" t="s">
        <v>979</v>
      </c>
      <c r="D693" s="39">
        <v>680</v>
      </c>
      <c r="E693" s="35" t="s">
        <v>16</v>
      </c>
      <c r="F693" s="35" t="s">
        <v>454</v>
      </c>
      <c r="G693" s="9">
        <v>430726</v>
      </c>
      <c r="H693" s="9" t="s">
        <v>1022</v>
      </c>
      <c r="I693" s="9" t="s">
        <v>58</v>
      </c>
      <c r="J693" s="9">
        <v>72.908</v>
      </c>
      <c r="K693" s="9">
        <v>72.921</v>
      </c>
      <c r="L693" s="9">
        <v>0.013</v>
      </c>
    </row>
    <row r="694" s="22" customFormat="1" ht="25" customHeight="1" spans="1:12">
      <c r="A694" s="22" t="str">
        <f t="shared" si="18"/>
        <v>S23475.70575.7150.01</v>
      </c>
      <c r="B694" s="39" t="s">
        <v>978</v>
      </c>
      <c r="C694" s="39" t="s">
        <v>979</v>
      </c>
      <c r="D694" s="39">
        <v>681</v>
      </c>
      <c r="E694" s="35" t="s">
        <v>16</v>
      </c>
      <c r="F694" s="35" t="s">
        <v>454</v>
      </c>
      <c r="G694" s="9">
        <v>430726</v>
      </c>
      <c r="H694" s="9" t="s">
        <v>1022</v>
      </c>
      <c r="I694" s="9" t="s">
        <v>58</v>
      </c>
      <c r="J694" s="9">
        <v>75.705</v>
      </c>
      <c r="K694" s="9">
        <v>75.715</v>
      </c>
      <c r="L694" s="9">
        <v>0.01</v>
      </c>
    </row>
    <row r="695" s="22" customFormat="1" ht="25" customHeight="1" spans="1:12">
      <c r="A695" s="22" t="str">
        <f t="shared" si="18"/>
        <v>S23478.34878.3830.035</v>
      </c>
      <c r="B695" s="39" t="s">
        <v>978</v>
      </c>
      <c r="C695" s="39" t="s">
        <v>979</v>
      </c>
      <c r="D695" s="39">
        <v>682</v>
      </c>
      <c r="E695" s="35" t="s">
        <v>16</v>
      </c>
      <c r="F695" s="35" t="s">
        <v>454</v>
      </c>
      <c r="G695" s="9">
        <v>430726</v>
      </c>
      <c r="H695" s="9" t="s">
        <v>1022</v>
      </c>
      <c r="I695" s="9" t="s">
        <v>58</v>
      </c>
      <c r="J695" s="9">
        <v>78.348</v>
      </c>
      <c r="K695" s="9">
        <v>78.383</v>
      </c>
      <c r="L695" s="9">
        <v>0.035</v>
      </c>
    </row>
    <row r="696" s="22" customFormat="1" ht="25" customHeight="1" spans="1:12">
      <c r="A696" s="22" t="str">
        <f t="shared" si="18"/>
        <v>S23480.03480.9660.932</v>
      </c>
      <c r="B696" s="39" t="s">
        <v>978</v>
      </c>
      <c r="C696" s="39" t="s">
        <v>979</v>
      </c>
      <c r="D696" s="39">
        <v>683</v>
      </c>
      <c r="E696" s="35" t="s">
        <v>16</v>
      </c>
      <c r="F696" s="35" t="s">
        <v>454</v>
      </c>
      <c r="G696" s="9">
        <v>430726</v>
      </c>
      <c r="H696" s="9" t="s">
        <v>1022</v>
      </c>
      <c r="I696" s="9" t="s">
        <v>58</v>
      </c>
      <c r="J696" s="9">
        <v>80.034</v>
      </c>
      <c r="K696" s="9">
        <v>80.966</v>
      </c>
      <c r="L696" s="9">
        <v>0.932</v>
      </c>
    </row>
    <row r="697" s="22" customFormat="1" ht="25" customHeight="1" spans="1:12">
      <c r="A697" s="22" t="str">
        <f t="shared" si="18"/>
        <v>S2376969.10.1</v>
      </c>
      <c r="B697" s="39" t="s">
        <v>978</v>
      </c>
      <c r="C697" s="39" t="s">
        <v>979</v>
      </c>
      <c r="D697" s="39">
        <v>684</v>
      </c>
      <c r="E697" s="35" t="s">
        <v>16</v>
      </c>
      <c r="F697" s="35" t="s">
        <v>454</v>
      </c>
      <c r="G697" s="9">
        <v>430726</v>
      </c>
      <c r="H697" s="9" t="s">
        <v>1023</v>
      </c>
      <c r="I697" s="9" t="s">
        <v>64</v>
      </c>
      <c r="J697" s="9">
        <v>69</v>
      </c>
      <c r="K697" s="9">
        <v>69.1</v>
      </c>
      <c r="L697" s="9">
        <v>0.1</v>
      </c>
    </row>
    <row r="698" s="22" customFormat="1" ht="25" customHeight="1" spans="1:12">
      <c r="A698" s="22" t="str">
        <f t="shared" si="18"/>
        <v>S23798.56199.9621.401</v>
      </c>
      <c r="B698" s="39" t="s">
        <v>978</v>
      </c>
      <c r="C698" s="39" t="s">
        <v>979</v>
      </c>
      <c r="D698" s="39">
        <v>685</v>
      </c>
      <c r="E698" s="35" t="s">
        <v>16</v>
      </c>
      <c r="F698" s="35" t="s">
        <v>454</v>
      </c>
      <c r="G698" s="9">
        <v>430726</v>
      </c>
      <c r="H698" s="9" t="s">
        <v>1023</v>
      </c>
      <c r="I698" s="9" t="s">
        <v>58</v>
      </c>
      <c r="J698" s="9">
        <v>98.561</v>
      </c>
      <c r="K698" s="9">
        <v>99.962</v>
      </c>
      <c r="L698" s="9">
        <v>1.401</v>
      </c>
    </row>
    <row r="699" s="22" customFormat="1" ht="25" customHeight="1" spans="1:12">
      <c r="A699" s="22" t="str">
        <f t="shared" si="18"/>
        <v>S237104.75106.0311.281</v>
      </c>
      <c r="B699" s="39" t="s">
        <v>978</v>
      </c>
      <c r="C699" s="39" t="s">
        <v>979</v>
      </c>
      <c r="D699" s="39">
        <v>686</v>
      </c>
      <c r="E699" s="35" t="s">
        <v>16</v>
      </c>
      <c r="F699" s="35" t="s">
        <v>454</v>
      </c>
      <c r="G699" s="9">
        <v>430726</v>
      </c>
      <c r="H699" s="9" t="s">
        <v>1023</v>
      </c>
      <c r="I699" s="9" t="s">
        <v>58</v>
      </c>
      <c r="J699" s="9">
        <v>104.75</v>
      </c>
      <c r="K699" s="9">
        <v>106.031</v>
      </c>
      <c r="L699" s="9">
        <v>1.281</v>
      </c>
    </row>
    <row r="700" s="22" customFormat="1" ht="25" customHeight="1" spans="1:12">
      <c r="A700" s="22" t="str">
        <f t="shared" si="18"/>
        <v>S237126.03126.2580.228</v>
      </c>
      <c r="B700" s="39" t="s">
        <v>978</v>
      </c>
      <c r="C700" s="39" t="s">
        <v>979</v>
      </c>
      <c r="D700" s="39">
        <v>687</v>
      </c>
      <c r="E700" s="35" t="s">
        <v>16</v>
      </c>
      <c r="F700" s="35" t="s">
        <v>454</v>
      </c>
      <c r="G700" s="9">
        <v>430726</v>
      </c>
      <c r="H700" s="9" t="s">
        <v>1023</v>
      </c>
      <c r="I700" s="9" t="s">
        <v>64</v>
      </c>
      <c r="J700" s="9">
        <v>126.03</v>
      </c>
      <c r="K700" s="9">
        <v>126.258</v>
      </c>
      <c r="L700" s="9">
        <v>0.228</v>
      </c>
    </row>
    <row r="701" s="22" customFormat="1" ht="25" customHeight="1" spans="1:12">
      <c r="A701" s="22" t="str">
        <f t="shared" si="18"/>
        <v>S237128.087128.8090.722</v>
      </c>
      <c r="B701" s="39" t="s">
        <v>978</v>
      </c>
      <c r="C701" s="39" t="s">
        <v>979</v>
      </c>
      <c r="D701" s="39">
        <v>688</v>
      </c>
      <c r="E701" s="35" t="s">
        <v>16</v>
      </c>
      <c r="F701" s="35" t="s">
        <v>454</v>
      </c>
      <c r="G701" s="9">
        <v>430726</v>
      </c>
      <c r="H701" s="9" t="s">
        <v>1023</v>
      </c>
      <c r="I701" s="9" t="s">
        <v>58</v>
      </c>
      <c r="J701" s="9">
        <v>128.087</v>
      </c>
      <c r="K701" s="9">
        <v>128.809</v>
      </c>
      <c r="L701" s="9">
        <v>0.722</v>
      </c>
    </row>
    <row r="702" s="22" customFormat="1" ht="25" customHeight="1" spans="1:12">
      <c r="A702" s="22" t="str">
        <f t="shared" si="18"/>
        <v>S23481.6881.9030.223</v>
      </c>
      <c r="B702" s="39" t="s">
        <v>982</v>
      </c>
      <c r="C702" s="39" t="s">
        <v>979</v>
      </c>
      <c r="D702" s="39">
        <v>689</v>
      </c>
      <c r="E702" s="35" t="s">
        <v>16</v>
      </c>
      <c r="F702" s="35" t="s">
        <v>454</v>
      </c>
      <c r="G702" s="9">
        <v>430726</v>
      </c>
      <c r="H702" s="9" t="s">
        <v>1022</v>
      </c>
      <c r="I702" s="9" t="s">
        <v>58</v>
      </c>
      <c r="J702" s="9">
        <v>81.68</v>
      </c>
      <c r="K702" s="9">
        <v>81.903</v>
      </c>
      <c r="L702" s="9">
        <v>0.223</v>
      </c>
    </row>
    <row r="703" s="22" customFormat="1" ht="25" customHeight="1" spans="1:12">
      <c r="A703" s="22" t="str">
        <f t="shared" si="18"/>
        <v>S23484.83484.8460.012</v>
      </c>
      <c r="B703" s="39" t="s">
        <v>982</v>
      </c>
      <c r="C703" s="39" t="s">
        <v>979</v>
      </c>
      <c r="D703" s="39">
        <v>690</v>
      </c>
      <c r="E703" s="35" t="s">
        <v>16</v>
      </c>
      <c r="F703" s="35" t="s">
        <v>454</v>
      </c>
      <c r="G703" s="9">
        <v>430726</v>
      </c>
      <c r="H703" s="9" t="s">
        <v>1022</v>
      </c>
      <c r="I703" s="9" t="s">
        <v>58</v>
      </c>
      <c r="J703" s="9">
        <v>84.834</v>
      </c>
      <c r="K703" s="9">
        <v>84.846</v>
      </c>
      <c r="L703" s="9">
        <v>0.012</v>
      </c>
    </row>
    <row r="704" s="22" customFormat="1" ht="25" customHeight="1" spans="1:12">
      <c r="A704" s="22" t="str">
        <f t="shared" si="18"/>
        <v>S23798.1598.50.35</v>
      </c>
      <c r="B704" s="39" t="s">
        <v>982</v>
      </c>
      <c r="C704" s="39" t="s">
        <v>979</v>
      </c>
      <c r="D704" s="39">
        <v>691</v>
      </c>
      <c r="E704" s="35" t="s">
        <v>16</v>
      </c>
      <c r="F704" s="35" t="s">
        <v>454</v>
      </c>
      <c r="G704" s="9">
        <v>430726</v>
      </c>
      <c r="H704" s="9" t="s">
        <v>1023</v>
      </c>
      <c r="I704" s="9" t="s">
        <v>58</v>
      </c>
      <c r="J704" s="9">
        <v>98.15</v>
      </c>
      <c r="K704" s="9">
        <v>98.5</v>
      </c>
      <c r="L704" s="9">
        <v>0.35</v>
      </c>
    </row>
    <row r="705" s="22" customFormat="1" ht="25" customHeight="1" spans="1:12">
      <c r="A705" s="22" t="str">
        <f t="shared" si="18"/>
        <v>S237108.403108.4070.004</v>
      </c>
      <c r="B705" s="39" t="s">
        <v>982</v>
      </c>
      <c r="C705" s="39" t="s">
        <v>979</v>
      </c>
      <c r="D705" s="39">
        <v>692</v>
      </c>
      <c r="E705" s="35" t="s">
        <v>16</v>
      </c>
      <c r="F705" s="35" t="s">
        <v>454</v>
      </c>
      <c r="G705" s="9">
        <v>430726</v>
      </c>
      <c r="H705" s="9" t="s">
        <v>1023</v>
      </c>
      <c r="I705" s="9" t="s">
        <v>58</v>
      </c>
      <c r="J705" s="9">
        <v>108.403</v>
      </c>
      <c r="K705" s="9">
        <v>108.407</v>
      </c>
      <c r="L705" s="9">
        <v>0.004</v>
      </c>
    </row>
    <row r="706" s="22" customFormat="1" ht="25" customHeight="1" spans="1:12">
      <c r="A706" s="22" t="str">
        <f t="shared" si="18"/>
        <v>S237124.096124.5190.423</v>
      </c>
      <c r="B706" s="39" t="s">
        <v>982</v>
      </c>
      <c r="C706" s="39" t="s">
        <v>979</v>
      </c>
      <c r="D706" s="39">
        <v>693</v>
      </c>
      <c r="E706" s="35" t="s">
        <v>16</v>
      </c>
      <c r="F706" s="35" t="s">
        <v>454</v>
      </c>
      <c r="G706" s="9">
        <v>430726</v>
      </c>
      <c r="H706" s="9" t="s">
        <v>1023</v>
      </c>
      <c r="I706" s="9" t="s">
        <v>64</v>
      </c>
      <c r="J706" s="9">
        <v>124.096</v>
      </c>
      <c r="K706" s="9">
        <v>124.519</v>
      </c>
      <c r="L706" s="9">
        <v>0.423</v>
      </c>
    </row>
    <row r="707" s="22" customFormat="1" ht="25" customHeight="1" spans="1:12">
      <c r="A707" s="22" t="str">
        <f t="shared" si="18"/>
        <v>S237125.611125.6170.006</v>
      </c>
      <c r="B707" s="39" t="s">
        <v>982</v>
      </c>
      <c r="C707" s="39" t="s">
        <v>979</v>
      </c>
      <c r="D707" s="39">
        <v>694</v>
      </c>
      <c r="E707" s="35" t="s">
        <v>16</v>
      </c>
      <c r="F707" s="35" t="s">
        <v>454</v>
      </c>
      <c r="G707" s="9">
        <v>430726</v>
      </c>
      <c r="H707" s="9" t="s">
        <v>1023</v>
      </c>
      <c r="I707" s="9" t="s">
        <v>64</v>
      </c>
      <c r="J707" s="9">
        <v>125.611</v>
      </c>
      <c r="K707" s="9">
        <v>125.617</v>
      </c>
      <c r="L707" s="9">
        <v>0.006</v>
      </c>
    </row>
    <row r="708" s="22" customFormat="1" ht="25" customHeight="1" spans="1:12">
      <c r="A708" s="22" t="str">
        <f t="shared" si="18"/>
        <v>S30236.1836.20.02</v>
      </c>
      <c r="B708" s="39" t="s">
        <v>982</v>
      </c>
      <c r="C708" s="39" t="s">
        <v>979</v>
      </c>
      <c r="D708" s="39">
        <v>695</v>
      </c>
      <c r="E708" s="35" t="s">
        <v>16</v>
      </c>
      <c r="F708" s="35" t="s">
        <v>454</v>
      </c>
      <c r="G708" s="9">
        <v>430726</v>
      </c>
      <c r="H708" s="9" t="s">
        <v>455</v>
      </c>
      <c r="I708" s="9" t="s">
        <v>58</v>
      </c>
      <c r="J708" s="9">
        <v>36.18</v>
      </c>
      <c r="K708" s="9">
        <v>36.2</v>
      </c>
      <c r="L708" s="9">
        <v>0.02</v>
      </c>
    </row>
    <row r="709" s="22" customFormat="1" ht="25" customHeight="1" spans="1:12">
      <c r="A709" s="22" t="str">
        <f t="shared" si="18"/>
        <v>S30590.06190.0960.035</v>
      </c>
      <c r="B709" s="39" t="s">
        <v>982</v>
      </c>
      <c r="C709" s="39" t="s">
        <v>979</v>
      </c>
      <c r="D709" s="39">
        <v>696</v>
      </c>
      <c r="E709" s="35" t="s">
        <v>16</v>
      </c>
      <c r="F709" s="35" t="s">
        <v>454</v>
      </c>
      <c r="G709" s="9">
        <v>430726</v>
      </c>
      <c r="H709" s="9" t="s">
        <v>1024</v>
      </c>
      <c r="I709" s="9" t="s">
        <v>58</v>
      </c>
      <c r="J709" s="9">
        <v>90.061</v>
      </c>
      <c r="K709" s="9">
        <v>90.096</v>
      </c>
      <c r="L709" s="9">
        <v>0.035</v>
      </c>
    </row>
    <row r="710" s="22" customFormat="1" ht="25" customHeight="1" spans="2:12">
      <c r="B710" s="39"/>
      <c r="C710" s="39"/>
      <c r="D710" s="39"/>
      <c r="E710" s="29" t="s">
        <v>1025</v>
      </c>
      <c r="F710" s="35"/>
      <c r="G710" s="9"/>
      <c r="H710" s="9"/>
      <c r="I710" s="9"/>
      <c r="J710" s="9"/>
      <c r="K710" s="9"/>
      <c r="L710" s="7">
        <f>SUM(L711:L715)</f>
        <v>70.737</v>
      </c>
    </row>
    <row r="711" s="22" customFormat="1" ht="25" customHeight="1" spans="1:12">
      <c r="A711" s="22" t="str">
        <f>H711&amp;J711&amp;K711&amp;L711</f>
        <v>S303205.503233.94221.251</v>
      </c>
      <c r="B711" s="39" t="s">
        <v>978</v>
      </c>
      <c r="C711" s="39" t="s">
        <v>979</v>
      </c>
      <c r="D711" s="39">
        <v>697</v>
      </c>
      <c r="E711" s="35" t="s">
        <v>17</v>
      </c>
      <c r="F711" s="35" t="s">
        <v>509</v>
      </c>
      <c r="G711" s="9">
        <v>430822</v>
      </c>
      <c r="H711" s="9" t="s">
        <v>437</v>
      </c>
      <c r="I711" s="9" t="s">
        <v>43</v>
      </c>
      <c r="J711" s="9">
        <v>205.503</v>
      </c>
      <c r="K711" s="9">
        <v>233.942</v>
      </c>
      <c r="L711" s="9">
        <v>21.251</v>
      </c>
    </row>
    <row r="712" s="22" customFormat="1" ht="25" customHeight="1" spans="1:12">
      <c r="A712" s="22" t="str">
        <f>H712&amp;J712&amp;K712&amp;L712</f>
        <v>S24690.012117.74827.736</v>
      </c>
      <c r="B712" s="39" t="s">
        <v>982</v>
      </c>
      <c r="C712" s="39" t="s">
        <v>979</v>
      </c>
      <c r="D712" s="39">
        <v>698</v>
      </c>
      <c r="E712" s="35" t="s">
        <v>17</v>
      </c>
      <c r="F712" s="35" t="s">
        <v>475</v>
      </c>
      <c r="G712" s="9">
        <v>430802</v>
      </c>
      <c r="H712" s="9" t="s">
        <v>476</v>
      </c>
      <c r="I712" s="9" t="s">
        <v>43</v>
      </c>
      <c r="J712" s="9">
        <v>90.012</v>
      </c>
      <c r="K712" s="9">
        <v>117.748</v>
      </c>
      <c r="L712" s="9">
        <v>27.736</v>
      </c>
    </row>
    <row r="713" s="22" customFormat="1" ht="25" customHeight="1" spans="1:12">
      <c r="A713" s="22" t="str">
        <f>H713&amp;J713&amp;K713&amp;L713</f>
        <v>S238014.312.35</v>
      </c>
      <c r="B713" s="39" t="s">
        <v>982</v>
      </c>
      <c r="C713" s="39" t="s">
        <v>979</v>
      </c>
      <c r="D713" s="39">
        <v>699</v>
      </c>
      <c r="E713" s="35" t="s">
        <v>17</v>
      </c>
      <c r="F713" s="35" t="s">
        <v>490</v>
      </c>
      <c r="G713" s="9">
        <v>430821</v>
      </c>
      <c r="H713" s="9" t="s">
        <v>1026</v>
      </c>
      <c r="I713" s="9" t="s">
        <v>58</v>
      </c>
      <c r="J713" s="9">
        <v>0</v>
      </c>
      <c r="K713" s="9">
        <v>14.3</v>
      </c>
      <c r="L713" s="9">
        <v>12.35</v>
      </c>
    </row>
    <row r="714" s="22" customFormat="1" ht="25" customHeight="1" spans="1:12">
      <c r="A714" s="22" t="str">
        <f>H714&amp;J714&amp;K714&amp;L714</f>
        <v>S51905.145.14</v>
      </c>
      <c r="B714" s="39" t="s">
        <v>982</v>
      </c>
      <c r="C714" s="39" t="s">
        <v>979</v>
      </c>
      <c r="D714" s="39">
        <v>700</v>
      </c>
      <c r="E714" s="35" t="s">
        <v>17</v>
      </c>
      <c r="F714" s="35" t="s">
        <v>490</v>
      </c>
      <c r="G714" s="9">
        <v>430821</v>
      </c>
      <c r="H714" s="9" t="s">
        <v>491</v>
      </c>
      <c r="I714" s="9" t="s">
        <v>58</v>
      </c>
      <c r="J714" s="9">
        <v>0</v>
      </c>
      <c r="K714" s="9">
        <v>5.14</v>
      </c>
      <c r="L714" s="9">
        <v>5.14</v>
      </c>
    </row>
    <row r="715" s="22" customFormat="1" ht="25" customHeight="1" spans="1:12">
      <c r="A715" s="22" t="str">
        <f>H715&amp;J715&amp;K715&amp;L715</f>
        <v>S5198.612.864.26</v>
      </c>
      <c r="B715" s="39" t="s">
        <v>982</v>
      </c>
      <c r="C715" s="39" t="s">
        <v>979</v>
      </c>
      <c r="D715" s="39">
        <v>701</v>
      </c>
      <c r="E715" s="35" t="s">
        <v>17</v>
      </c>
      <c r="F715" s="35" t="s">
        <v>490</v>
      </c>
      <c r="G715" s="9">
        <v>430821</v>
      </c>
      <c r="H715" s="9" t="s">
        <v>491</v>
      </c>
      <c r="I715" s="9" t="s">
        <v>58</v>
      </c>
      <c r="J715" s="9">
        <v>8.6</v>
      </c>
      <c r="K715" s="9">
        <v>12.86</v>
      </c>
      <c r="L715" s="9">
        <v>4.26</v>
      </c>
    </row>
    <row r="716" s="22" customFormat="1" ht="25" customHeight="1" spans="2:12">
      <c r="B716" s="39"/>
      <c r="C716" s="39"/>
      <c r="D716" s="39"/>
      <c r="E716" s="29" t="s">
        <v>1027</v>
      </c>
      <c r="F716" s="35"/>
      <c r="G716" s="9"/>
      <c r="H716" s="9"/>
      <c r="I716" s="9"/>
      <c r="J716" s="9"/>
      <c r="K716" s="9"/>
      <c r="L716" s="7">
        <f>SUM(L717:L857)</f>
        <v>37.534</v>
      </c>
    </row>
    <row r="717" s="22" customFormat="1" ht="25" customHeight="1" spans="1:12">
      <c r="A717" s="22" t="str">
        <f t="shared" ref="A717:A738" si="19">H717&amp;J717&amp;K717&amp;L717</f>
        <v>S217114.014117.0440.2</v>
      </c>
      <c r="B717" s="39" t="s">
        <v>978</v>
      </c>
      <c r="C717" s="39" t="s">
        <v>979</v>
      </c>
      <c r="D717" s="39">
        <v>702</v>
      </c>
      <c r="E717" s="35" t="s">
        <v>18</v>
      </c>
      <c r="F717" s="35" t="s">
        <v>531</v>
      </c>
      <c r="G717" s="9">
        <v>430921</v>
      </c>
      <c r="H717" s="9" t="s">
        <v>359</v>
      </c>
      <c r="I717" s="9" t="s">
        <v>43</v>
      </c>
      <c r="J717" s="9">
        <v>114.014</v>
      </c>
      <c r="K717" s="9">
        <v>117.044</v>
      </c>
      <c r="L717" s="9">
        <v>0.2</v>
      </c>
    </row>
    <row r="718" s="22" customFormat="1" ht="25" customHeight="1" spans="1:12">
      <c r="A718" s="22" t="str">
        <f t="shared" si="19"/>
        <v>S217125.277134.3431.9</v>
      </c>
      <c r="B718" s="39" t="s">
        <v>978</v>
      </c>
      <c r="C718" s="39" t="s">
        <v>979</v>
      </c>
      <c r="D718" s="39">
        <v>703</v>
      </c>
      <c r="E718" s="35" t="s">
        <v>18</v>
      </c>
      <c r="F718" s="35" t="s">
        <v>531</v>
      </c>
      <c r="G718" s="9">
        <v>430921</v>
      </c>
      <c r="H718" s="9" t="s">
        <v>359</v>
      </c>
      <c r="I718" s="9" t="s">
        <v>43</v>
      </c>
      <c r="J718" s="9">
        <v>125.277</v>
      </c>
      <c r="K718" s="9">
        <v>134.343</v>
      </c>
      <c r="L718" s="9">
        <v>1.9</v>
      </c>
    </row>
    <row r="719" s="22" customFormat="1" ht="25" customHeight="1" spans="1:12">
      <c r="A719" s="22" t="str">
        <f t="shared" si="19"/>
        <v>S217141.931148.2971</v>
      </c>
      <c r="B719" s="39" t="s">
        <v>978</v>
      </c>
      <c r="C719" s="39" t="s">
        <v>979</v>
      </c>
      <c r="D719" s="39">
        <v>704</v>
      </c>
      <c r="E719" s="35" t="s">
        <v>18</v>
      </c>
      <c r="F719" s="35" t="s">
        <v>531</v>
      </c>
      <c r="G719" s="9">
        <v>430921</v>
      </c>
      <c r="H719" s="9" t="s">
        <v>359</v>
      </c>
      <c r="I719" s="9" t="s">
        <v>43</v>
      </c>
      <c r="J719" s="9">
        <v>141.931</v>
      </c>
      <c r="K719" s="9">
        <v>148.297</v>
      </c>
      <c r="L719" s="9">
        <v>1</v>
      </c>
    </row>
    <row r="720" s="22" customFormat="1" ht="25" customHeight="1" spans="1:12">
      <c r="A720" s="22" t="str">
        <f t="shared" si="19"/>
        <v>S217148.412154.3530.5</v>
      </c>
      <c r="B720" s="39" t="s">
        <v>978</v>
      </c>
      <c r="C720" s="39" t="s">
        <v>979</v>
      </c>
      <c r="D720" s="39">
        <v>705</v>
      </c>
      <c r="E720" s="35" t="s">
        <v>18</v>
      </c>
      <c r="F720" s="35" t="s">
        <v>531</v>
      </c>
      <c r="G720" s="9">
        <v>430921</v>
      </c>
      <c r="H720" s="9" t="s">
        <v>359</v>
      </c>
      <c r="I720" s="9" t="s">
        <v>43</v>
      </c>
      <c r="J720" s="9">
        <v>148.412</v>
      </c>
      <c r="K720" s="9">
        <v>154.353</v>
      </c>
      <c r="L720" s="9">
        <v>0.5</v>
      </c>
    </row>
    <row r="721" s="22" customFormat="1" ht="25" customHeight="1" spans="1:12">
      <c r="A721" s="22" t="str">
        <f t="shared" si="19"/>
        <v>S21886.88186.9310.05</v>
      </c>
      <c r="B721" s="39" t="s">
        <v>978</v>
      </c>
      <c r="C721" s="39" t="s">
        <v>979</v>
      </c>
      <c r="D721" s="39">
        <v>706</v>
      </c>
      <c r="E721" s="35" t="s">
        <v>18</v>
      </c>
      <c r="F721" s="35" t="s">
        <v>567</v>
      </c>
      <c r="G721" s="9">
        <v>430981</v>
      </c>
      <c r="H721" s="9" t="s">
        <v>1013</v>
      </c>
      <c r="I721" s="9" t="s">
        <v>58</v>
      </c>
      <c r="J721" s="9">
        <v>86.881</v>
      </c>
      <c r="K721" s="9">
        <v>86.931</v>
      </c>
      <c r="L721" s="9">
        <v>0.05</v>
      </c>
    </row>
    <row r="722" s="22" customFormat="1" ht="25" customHeight="1" spans="1:12">
      <c r="A722" s="22" t="str">
        <f t="shared" si="19"/>
        <v>S21887.86187.9110.05</v>
      </c>
      <c r="B722" s="39" t="s">
        <v>978</v>
      </c>
      <c r="C722" s="39" t="s">
        <v>979</v>
      </c>
      <c r="D722" s="39">
        <v>707</v>
      </c>
      <c r="E722" s="35" t="s">
        <v>18</v>
      </c>
      <c r="F722" s="35" t="s">
        <v>567</v>
      </c>
      <c r="G722" s="9">
        <v>430981</v>
      </c>
      <c r="H722" s="9" t="s">
        <v>1013</v>
      </c>
      <c r="I722" s="9" t="s">
        <v>58</v>
      </c>
      <c r="J722" s="9">
        <v>87.861</v>
      </c>
      <c r="K722" s="9">
        <v>87.911</v>
      </c>
      <c r="L722" s="9">
        <v>0.05</v>
      </c>
    </row>
    <row r="723" s="22" customFormat="1" ht="25" customHeight="1" spans="1:12">
      <c r="A723" s="22" t="str">
        <f t="shared" si="19"/>
        <v>S21888.64288.6920.05</v>
      </c>
      <c r="B723" s="39" t="s">
        <v>978</v>
      </c>
      <c r="C723" s="39" t="s">
        <v>979</v>
      </c>
      <c r="D723" s="39">
        <v>708</v>
      </c>
      <c r="E723" s="35" t="s">
        <v>18</v>
      </c>
      <c r="F723" s="35" t="s">
        <v>567</v>
      </c>
      <c r="G723" s="9">
        <v>430981</v>
      </c>
      <c r="H723" s="9" t="s">
        <v>1013</v>
      </c>
      <c r="I723" s="9" t="s">
        <v>58</v>
      </c>
      <c r="J723" s="9">
        <v>88.642</v>
      </c>
      <c r="K723" s="9">
        <v>88.692</v>
      </c>
      <c r="L723" s="9">
        <v>0.05</v>
      </c>
    </row>
    <row r="724" s="22" customFormat="1" ht="25" customHeight="1" spans="1:12">
      <c r="A724" s="22" t="str">
        <f t="shared" si="19"/>
        <v>S21889.27489.3240.05</v>
      </c>
      <c r="B724" s="39" t="s">
        <v>978</v>
      </c>
      <c r="C724" s="39" t="s">
        <v>979</v>
      </c>
      <c r="D724" s="39">
        <v>709</v>
      </c>
      <c r="E724" s="35" t="s">
        <v>18</v>
      </c>
      <c r="F724" s="35" t="s">
        <v>567</v>
      </c>
      <c r="G724" s="9">
        <v>430981</v>
      </c>
      <c r="H724" s="9" t="s">
        <v>1013</v>
      </c>
      <c r="I724" s="9" t="s">
        <v>58</v>
      </c>
      <c r="J724" s="9">
        <v>89.274</v>
      </c>
      <c r="K724" s="9">
        <v>89.324</v>
      </c>
      <c r="L724" s="9">
        <v>0.05</v>
      </c>
    </row>
    <row r="725" s="22" customFormat="1" ht="25" customHeight="1" spans="1:12">
      <c r="A725" s="22" t="str">
        <f t="shared" si="19"/>
        <v>S21889.85789.9070.05</v>
      </c>
      <c r="B725" s="39" t="s">
        <v>978</v>
      </c>
      <c r="C725" s="39" t="s">
        <v>979</v>
      </c>
      <c r="D725" s="39">
        <v>710</v>
      </c>
      <c r="E725" s="35" t="s">
        <v>18</v>
      </c>
      <c r="F725" s="35" t="s">
        <v>567</v>
      </c>
      <c r="G725" s="9">
        <v>430981</v>
      </c>
      <c r="H725" s="9" t="s">
        <v>1013</v>
      </c>
      <c r="I725" s="9" t="s">
        <v>58</v>
      </c>
      <c r="J725" s="9">
        <v>89.857</v>
      </c>
      <c r="K725" s="9">
        <v>89.907</v>
      </c>
      <c r="L725" s="9">
        <v>0.05</v>
      </c>
    </row>
    <row r="726" s="22" customFormat="1" ht="25" customHeight="1" spans="1:12">
      <c r="A726" s="22" t="str">
        <f t="shared" si="19"/>
        <v>S21892.83692.8860.05</v>
      </c>
      <c r="B726" s="39" t="s">
        <v>978</v>
      </c>
      <c r="C726" s="39" t="s">
        <v>979</v>
      </c>
      <c r="D726" s="39">
        <v>711</v>
      </c>
      <c r="E726" s="35" t="s">
        <v>18</v>
      </c>
      <c r="F726" s="35" t="s">
        <v>567</v>
      </c>
      <c r="G726" s="9">
        <v>430981</v>
      </c>
      <c r="H726" s="9" t="s">
        <v>1013</v>
      </c>
      <c r="I726" s="9" t="s">
        <v>58</v>
      </c>
      <c r="J726" s="9">
        <v>92.836</v>
      </c>
      <c r="K726" s="9">
        <v>92.886</v>
      </c>
      <c r="L726" s="9">
        <v>0.05</v>
      </c>
    </row>
    <row r="727" s="22" customFormat="1" ht="25" customHeight="1" spans="1:12">
      <c r="A727" s="22" t="str">
        <f t="shared" si="19"/>
        <v>S21893.35593.4050.05</v>
      </c>
      <c r="B727" s="39" t="s">
        <v>978</v>
      </c>
      <c r="C727" s="39" t="s">
        <v>979</v>
      </c>
      <c r="D727" s="39">
        <v>712</v>
      </c>
      <c r="E727" s="35" t="s">
        <v>18</v>
      </c>
      <c r="F727" s="35" t="s">
        <v>567</v>
      </c>
      <c r="G727" s="9">
        <v>430981</v>
      </c>
      <c r="H727" s="9" t="s">
        <v>1013</v>
      </c>
      <c r="I727" s="9" t="s">
        <v>58</v>
      </c>
      <c r="J727" s="9">
        <v>93.355</v>
      </c>
      <c r="K727" s="9">
        <v>93.405</v>
      </c>
      <c r="L727" s="9">
        <v>0.05</v>
      </c>
    </row>
    <row r="728" s="22" customFormat="1" ht="25" customHeight="1" spans="1:12">
      <c r="A728" s="22" t="str">
        <f t="shared" si="19"/>
        <v>S21893.93193.9810.05</v>
      </c>
      <c r="B728" s="39" t="s">
        <v>978</v>
      </c>
      <c r="C728" s="39" t="s">
        <v>979</v>
      </c>
      <c r="D728" s="39">
        <v>713</v>
      </c>
      <c r="E728" s="35" t="s">
        <v>18</v>
      </c>
      <c r="F728" s="35" t="s">
        <v>567</v>
      </c>
      <c r="G728" s="9">
        <v>430981</v>
      </c>
      <c r="H728" s="9" t="s">
        <v>1013</v>
      </c>
      <c r="I728" s="9" t="s">
        <v>58</v>
      </c>
      <c r="J728" s="9">
        <v>93.931</v>
      </c>
      <c r="K728" s="9">
        <v>93.981</v>
      </c>
      <c r="L728" s="9">
        <v>0.05</v>
      </c>
    </row>
    <row r="729" s="22" customFormat="1" ht="25" customHeight="1" spans="1:12">
      <c r="A729" s="22" t="str">
        <f t="shared" si="19"/>
        <v>S21896.15696.2910.135</v>
      </c>
      <c r="B729" s="39" t="s">
        <v>978</v>
      </c>
      <c r="C729" s="39" t="s">
        <v>979</v>
      </c>
      <c r="D729" s="39">
        <v>714</v>
      </c>
      <c r="E729" s="35" t="s">
        <v>18</v>
      </c>
      <c r="F729" s="35" t="s">
        <v>567</v>
      </c>
      <c r="G729" s="9">
        <v>430981</v>
      </c>
      <c r="H729" s="9" t="s">
        <v>1013</v>
      </c>
      <c r="I729" s="9" t="s">
        <v>58</v>
      </c>
      <c r="J729" s="9">
        <v>96.156</v>
      </c>
      <c r="K729" s="9">
        <v>96.291</v>
      </c>
      <c r="L729" s="9">
        <v>0.135</v>
      </c>
    </row>
    <row r="730" s="22" customFormat="1" ht="25" customHeight="1" spans="1:12">
      <c r="A730" s="22" t="str">
        <f t="shared" si="19"/>
        <v>S21898.48398.4890.006</v>
      </c>
      <c r="B730" s="39" t="s">
        <v>978</v>
      </c>
      <c r="C730" s="39" t="s">
        <v>979</v>
      </c>
      <c r="D730" s="39">
        <v>715</v>
      </c>
      <c r="E730" s="35" t="s">
        <v>18</v>
      </c>
      <c r="F730" s="35" t="s">
        <v>567</v>
      </c>
      <c r="G730" s="9">
        <v>430981</v>
      </c>
      <c r="H730" s="9" t="s">
        <v>1013</v>
      </c>
      <c r="I730" s="9" t="s">
        <v>58</v>
      </c>
      <c r="J730" s="9">
        <v>98.483</v>
      </c>
      <c r="K730" s="9">
        <v>98.489</v>
      </c>
      <c r="L730" s="9">
        <v>0.006</v>
      </c>
    </row>
    <row r="731" s="22" customFormat="1" ht="25" customHeight="1" spans="1:12">
      <c r="A731" s="22" t="str">
        <f t="shared" si="19"/>
        <v>S21899.71799.7670.05</v>
      </c>
      <c r="B731" s="39" t="s">
        <v>978</v>
      </c>
      <c r="C731" s="39" t="s">
        <v>979</v>
      </c>
      <c r="D731" s="39">
        <v>716</v>
      </c>
      <c r="E731" s="35" t="s">
        <v>18</v>
      </c>
      <c r="F731" s="35" t="s">
        <v>567</v>
      </c>
      <c r="G731" s="9">
        <v>430981</v>
      </c>
      <c r="H731" s="9" t="s">
        <v>1013</v>
      </c>
      <c r="I731" s="9" t="s">
        <v>58</v>
      </c>
      <c r="J731" s="9">
        <v>99.717</v>
      </c>
      <c r="K731" s="9">
        <v>99.767</v>
      </c>
      <c r="L731" s="9">
        <v>0.05</v>
      </c>
    </row>
    <row r="732" s="22" customFormat="1" ht="25" customHeight="1" spans="1:12">
      <c r="A732" s="22" t="str">
        <f t="shared" si="19"/>
        <v>S218101.405101.4550.05</v>
      </c>
      <c r="B732" s="39" t="s">
        <v>978</v>
      </c>
      <c r="C732" s="39" t="s">
        <v>979</v>
      </c>
      <c r="D732" s="39">
        <v>717</v>
      </c>
      <c r="E732" s="35" t="s">
        <v>18</v>
      </c>
      <c r="F732" s="35" t="s">
        <v>567</v>
      </c>
      <c r="G732" s="9">
        <v>430981</v>
      </c>
      <c r="H732" s="9" t="s">
        <v>1013</v>
      </c>
      <c r="I732" s="9" t="s">
        <v>58</v>
      </c>
      <c r="J732" s="9">
        <v>101.405</v>
      </c>
      <c r="K732" s="9">
        <v>101.455</v>
      </c>
      <c r="L732" s="9">
        <v>0.05</v>
      </c>
    </row>
    <row r="733" s="22" customFormat="1" ht="25" customHeight="1" spans="1:12">
      <c r="A733" s="22" t="str">
        <f t="shared" si="19"/>
        <v>S22039.36155.8012.4</v>
      </c>
      <c r="B733" s="39" t="s">
        <v>978</v>
      </c>
      <c r="C733" s="39" t="s">
        <v>979</v>
      </c>
      <c r="D733" s="39">
        <v>718</v>
      </c>
      <c r="E733" s="35" t="s">
        <v>18</v>
      </c>
      <c r="F733" s="35" t="s">
        <v>531</v>
      </c>
      <c r="G733" s="9">
        <v>430921</v>
      </c>
      <c r="H733" s="9" t="s">
        <v>532</v>
      </c>
      <c r="I733" s="9" t="s">
        <v>58</v>
      </c>
      <c r="J733" s="9">
        <v>39.361</v>
      </c>
      <c r="K733" s="9">
        <v>55.801</v>
      </c>
      <c r="L733" s="9">
        <v>2.4</v>
      </c>
    </row>
    <row r="734" s="22" customFormat="1" ht="25" customHeight="1" spans="1:12">
      <c r="A734" s="22" t="str">
        <f t="shared" si="19"/>
        <v>S220112.696113.9451.249</v>
      </c>
      <c r="B734" s="39" t="s">
        <v>978</v>
      </c>
      <c r="C734" s="39" t="s">
        <v>979</v>
      </c>
      <c r="D734" s="39">
        <v>719</v>
      </c>
      <c r="E734" s="35" t="s">
        <v>18</v>
      </c>
      <c r="F734" s="35" t="s">
        <v>567</v>
      </c>
      <c r="G734" s="9">
        <v>430981</v>
      </c>
      <c r="H734" s="9" t="s">
        <v>532</v>
      </c>
      <c r="I734" s="9" t="s">
        <v>58</v>
      </c>
      <c r="J734" s="9">
        <v>112.696</v>
      </c>
      <c r="K734" s="9">
        <v>113.945</v>
      </c>
      <c r="L734" s="9">
        <v>1.249</v>
      </c>
    </row>
    <row r="735" s="22" customFormat="1" ht="25" customHeight="1" spans="1:12">
      <c r="A735" s="22" t="str">
        <f t="shared" si="19"/>
        <v>S220116.932117.0930.161</v>
      </c>
      <c r="B735" s="39" t="s">
        <v>978</v>
      </c>
      <c r="C735" s="39" t="s">
        <v>979</v>
      </c>
      <c r="D735" s="39">
        <v>720</v>
      </c>
      <c r="E735" s="35" t="s">
        <v>18</v>
      </c>
      <c r="F735" s="35" t="s">
        <v>567</v>
      </c>
      <c r="G735" s="9">
        <v>430981</v>
      </c>
      <c r="H735" s="9" t="s">
        <v>532</v>
      </c>
      <c r="I735" s="9" t="s">
        <v>58</v>
      </c>
      <c r="J735" s="9">
        <v>116.932</v>
      </c>
      <c r="K735" s="9">
        <v>117.093</v>
      </c>
      <c r="L735" s="9">
        <v>0.161</v>
      </c>
    </row>
    <row r="736" s="22" customFormat="1" ht="25" customHeight="1" spans="1:12">
      <c r="A736" s="22" t="str">
        <f t="shared" si="19"/>
        <v>S220122.403122.490.087</v>
      </c>
      <c r="B736" s="39" t="s">
        <v>978</v>
      </c>
      <c r="C736" s="39" t="s">
        <v>979</v>
      </c>
      <c r="D736" s="39">
        <v>721</v>
      </c>
      <c r="E736" s="35" t="s">
        <v>18</v>
      </c>
      <c r="F736" s="35" t="s">
        <v>567</v>
      </c>
      <c r="G736" s="9">
        <v>430981</v>
      </c>
      <c r="H736" s="9" t="s">
        <v>532</v>
      </c>
      <c r="I736" s="9" t="s">
        <v>58</v>
      </c>
      <c r="J736" s="9">
        <v>122.403</v>
      </c>
      <c r="K736" s="9">
        <v>122.49</v>
      </c>
      <c r="L736" s="9">
        <v>0.087</v>
      </c>
    </row>
    <row r="737" s="22" customFormat="1" ht="25" customHeight="1" spans="1:12">
      <c r="A737" s="22" t="str">
        <f t="shared" si="19"/>
        <v>S2217.6087.6580.05</v>
      </c>
      <c r="B737" s="39" t="s">
        <v>978</v>
      </c>
      <c r="C737" s="39" t="s">
        <v>979</v>
      </c>
      <c r="D737" s="39">
        <v>722</v>
      </c>
      <c r="E737" s="35" t="s">
        <v>18</v>
      </c>
      <c r="F737" s="35" t="s">
        <v>567</v>
      </c>
      <c r="G737" s="9">
        <v>430981</v>
      </c>
      <c r="H737" s="9" t="s">
        <v>1028</v>
      </c>
      <c r="I737" s="9" t="s">
        <v>58</v>
      </c>
      <c r="J737" s="9">
        <v>7.608</v>
      </c>
      <c r="K737" s="9">
        <v>7.658</v>
      </c>
      <c r="L737" s="9">
        <v>0.05</v>
      </c>
    </row>
    <row r="738" s="22" customFormat="1" ht="25" customHeight="1" spans="1:12">
      <c r="A738" s="22" t="str">
        <f t="shared" si="19"/>
        <v>S2218.1438.1930.05</v>
      </c>
      <c r="B738" s="39" t="s">
        <v>978</v>
      </c>
      <c r="C738" s="39" t="s">
        <v>979</v>
      </c>
      <c r="D738" s="39">
        <v>723</v>
      </c>
      <c r="E738" s="35" t="s">
        <v>18</v>
      </c>
      <c r="F738" s="35" t="s">
        <v>567</v>
      </c>
      <c r="G738" s="9">
        <v>430981</v>
      </c>
      <c r="H738" s="9" t="s">
        <v>1028</v>
      </c>
      <c r="I738" s="9" t="s">
        <v>58</v>
      </c>
      <c r="J738" s="9">
        <v>8.143</v>
      </c>
      <c r="K738" s="9">
        <v>8.193</v>
      </c>
      <c r="L738" s="9">
        <v>0.05</v>
      </c>
    </row>
    <row r="739" s="22" customFormat="1" ht="25" customHeight="1" spans="1:12">
      <c r="A739" s="22" t="str">
        <f t="shared" ref="A739:A802" si="20">H739&amp;J739&amp;K739&amp;L739</f>
        <v>S2219.4369.4860.05</v>
      </c>
      <c r="B739" s="39" t="s">
        <v>978</v>
      </c>
      <c r="C739" s="39" t="s">
        <v>979</v>
      </c>
      <c r="D739" s="39">
        <v>724</v>
      </c>
      <c r="E739" s="35" t="s">
        <v>18</v>
      </c>
      <c r="F739" s="35" t="s">
        <v>567</v>
      </c>
      <c r="G739" s="9">
        <v>430981</v>
      </c>
      <c r="H739" s="9" t="s">
        <v>1028</v>
      </c>
      <c r="I739" s="9" t="s">
        <v>58</v>
      </c>
      <c r="J739" s="9">
        <v>9.436</v>
      </c>
      <c r="K739" s="9">
        <v>9.486</v>
      </c>
      <c r="L739" s="9">
        <v>0.05</v>
      </c>
    </row>
    <row r="740" s="22" customFormat="1" ht="25" customHeight="1" spans="1:12">
      <c r="A740" s="22" t="str">
        <f t="shared" si="20"/>
        <v>S22110.19110.2410.05</v>
      </c>
      <c r="B740" s="39" t="s">
        <v>978</v>
      </c>
      <c r="C740" s="39" t="s">
        <v>979</v>
      </c>
      <c r="D740" s="39">
        <v>725</v>
      </c>
      <c r="E740" s="35" t="s">
        <v>18</v>
      </c>
      <c r="F740" s="35" t="s">
        <v>567</v>
      </c>
      <c r="G740" s="9">
        <v>430981</v>
      </c>
      <c r="H740" s="9" t="s">
        <v>1028</v>
      </c>
      <c r="I740" s="9" t="s">
        <v>58</v>
      </c>
      <c r="J740" s="9">
        <v>10.191</v>
      </c>
      <c r="K740" s="9">
        <v>10.241</v>
      </c>
      <c r="L740" s="9">
        <v>0.05</v>
      </c>
    </row>
    <row r="741" s="22" customFormat="1" ht="25" customHeight="1" spans="1:12">
      <c r="A741" s="22" t="str">
        <f t="shared" si="20"/>
        <v>S22110.71410.7640.05</v>
      </c>
      <c r="B741" s="39" t="s">
        <v>978</v>
      </c>
      <c r="C741" s="39" t="s">
        <v>979</v>
      </c>
      <c r="D741" s="39">
        <v>726</v>
      </c>
      <c r="E741" s="35" t="s">
        <v>18</v>
      </c>
      <c r="F741" s="35" t="s">
        <v>567</v>
      </c>
      <c r="G741" s="9">
        <v>430981</v>
      </c>
      <c r="H741" s="9" t="s">
        <v>1028</v>
      </c>
      <c r="I741" s="9" t="s">
        <v>58</v>
      </c>
      <c r="J741" s="9">
        <v>10.714</v>
      </c>
      <c r="K741" s="9">
        <v>10.764</v>
      </c>
      <c r="L741" s="9">
        <v>0.05</v>
      </c>
    </row>
    <row r="742" s="22" customFormat="1" ht="25" customHeight="1" spans="1:12">
      <c r="A742" s="22" t="str">
        <f t="shared" si="20"/>
        <v>S22558.8859.80.92</v>
      </c>
      <c r="B742" s="39" t="s">
        <v>978</v>
      </c>
      <c r="C742" s="39" t="s">
        <v>979</v>
      </c>
      <c r="D742" s="39">
        <v>727</v>
      </c>
      <c r="E742" s="35" t="s">
        <v>18</v>
      </c>
      <c r="F742" s="35" t="s">
        <v>548</v>
      </c>
      <c r="G742" s="9">
        <v>430922</v>
      </c>
      <c r="H742" s="9" t="s">
        <v>549</v>
      </c>
      <c r="I742" s="9" t="s">
        <v>43</v>
      </c>
      <c r="J742" s="9">
        <v>58.88</v>
      </c>
      <c r="K742" s="9">
        <v>59.8</v>
      </c>
      <c r="L742" s="9">
        <v>0.92</v>
      </c>
    </row>
    <row r="743" s="22" customFormat="1" ht="25" customHeight="1" spans="1:12">
      <c r="A743" s="22" t="str">
        <f t="shared" si="20"/>
        <v>S22560.360.890.54</v>
      </c>
      <c r="B743" s="39" t="s">
        <v>978</v>
      </c>
      <c r="C743" s="39" t="s">
        <v>979</v>
      </c>
      <c r="D743" s="39">
        <v>728</v>
      </c>
      <c r="E743" s="35" t="s">
        <v>18</v>
      </c>
      <c r="F743" s="35" t="s">
        <v>548</v>
      </c>
      <c r="G743" s="9">
        <v>430922</v>
      </c>
      <c r="H743" s="9" t="s">
        <v>549</v>
      </c>
      <c r="I743" s="9" t="s">
        <v>43</v>
      </c>
      <c r="J743" s="9">
        <v>60.3</v>
      </c>
      <c r="K743" s="9">
        <v>60.89</v>
      </c>
      <c r="L743" s="9">
        <v>0.54</v>
      </c>
    </row>
    <row r="744" s="22" customFormat="1" ht="25" customHeight="1" spans="1:12">
      <c r="A744" s="22" t="str">
        <f t="shared" si="20"/>
        <v>S22561.2161.410.1</v>
      </c>
      <c r="B744" s="39" t="s">
        <v>978</v>
      </c>
      <c r="C744" s="39" t="s">
        <v>979</v>
      </c>
      <c r="D744" s="39">
        <v>729</v>
      </c>
      <c r="E744" s="35" t="s">
        <v>18</v>
      </c>
      <c r="F744" s="35" t="s">
        <v>548</v>
      </c>
      <c r="G744" s="9">
        <v>430922</v>
      </c>
      <c r="H744" s="9" t="s">
        <v>549</v>
      </c>
      <c r="I744" s="9" t="s">
        <v>43</v>
      </c>
      <c r="J744" s="9">
        <v>61.21</v>
      </c>
      <c r="K744" s="9">
        <v>61.41</v>
      </c>
      <c r="L744" s="9">
        <v>0.1</v>
      </c>
    </row>
    <row r="745" s="22" customFormat="1" ht="25" customHeight="1" spans="1:12">
      <c r="A745" s="22" t="str">
        <f t="shared" si="20"/>
        <v>S22562.2762.470.1</v>
      </c>
      <c r="B745" s="39" t="s">
        <v>978</v>
      </c>
      <c r="C745" s="39" t="s">
        <v>979</v>
      </c>
      <c r="D745" s="39">
        <v>730</v>
      </c>
      <c r="E745" s="35" t="s">
        <v>18</v>
      </c>
      <c r="F745" s="35" t="s">
        <v>548</v>
      </c>
      <c r="G745" s="9">
        <v>430922</v>
      </c>
      <c r="H745" s="9" t="s">
        <v>549</v>
      </c>
      <c r="I745" s="9" t="s">
        <v>43</v>
      </c>
      <c r="J745" s="9">
        <v>62.27</v>
      </c>
      <c r="K745" s="9">
        <v>62.47</v>
      </c>
      <c r="L745" s="9">
        <v>0.1</v>
      </c>
    </row>
    <row r="746" s="22" customFormat="1" ht="25" customHeight="1" spans="1:12">
      <c r="A746" s="22" t="str">
        <f t="shared" si="20"/>
        <v>S22562.8263.020.1</v>
      </c>
      <c r="B746" s="39" t="s">
        <v>978</v>
      </c>
      <c r="C746" s="39" t="s">
        <v>979</v>
      </c>
      <c r="D746" s="39">
        <v>731</v>
      </c>
      <c r="E746" s="35" t="s">
        <v>18</v>
      </c>
      <c r="F746" s="35" t="s">
        <v>548</v>
      </c>
      <c r="G746" s="9">
        <v>430922</v>
      </c>
      <c r="H746" s="9" t="s">
        <v>549</v>
      </c>
      <c r="I746" s="9" t="s">
        <v>43</v>
      </c>
      <c r="J746" s="9">
        <v>62.82</v>
      </c>
      <c r="K746" s="9">
        <v>63.02</v>
      </c>
      <c r="L746" s="9">
        <v>0.1</v>
      </c>
    </row>
    <row r="747" s="22" customFormat="1" ht="25" customHeight="1" spans="1:12">
      <c r="A747" s="22" t="str">
        <f t="shared" si="20"/>
        <v>S22565.165.30.1</v>
      </c>
      <c r="B747" s="39" t="s">
        <v>978</v>
      </c>
      <c r="C747" s="39" t="s">
        <v>979</v>
      </c>
      <c r="D747" s="39">
        <v>732</v>
      </c>
      <c r="E747" s="35" t="s">
        <v>18</v>
      </c>
      <c r="F747" s="35" t="s">
        <v>548</v>
      </c>
      <c r="G747" s="9">
        <v>430922</v>
      </c>
      <c r="H747" s="9" t="s">
        <v>549</v>
      </c>
      <c r="I747" s="9" t="s">
        <v>43</v>
      </c>
      <c r="J747" s="9">
        <v>65.1</v>
      </c>
      <c r="K747" s="9">
        <v>65.3</v>
      </c>
      <c r="L747" s="9">
        <v>0.1</v>
      </c>
    </row>
    <row r="748" s="22" customFormat="1" ht="25" customHeight="1" spans="1:12">
      <c r="A748" s="22" t="str">
        <f t="shared" si="20"/>
        <v>S22566.4766.870.4</v>
      </c>
      <c r="B748" s="39" t="s">
        <v>978</v>
      </c>
      <c r="C748" s="39" t="s">
        <v>979</v>
      </c>
      <c r="D748" s="39">
        <v>733</v>
      </c>
      <c r="E748" s="35" t="s">
        <v>18</v>
      </c>
      <c r="F748" s="35" t="s">
        <v>548</v>
      </c>
      <c r="G748" s="9">
        <v>430922</v>
      </c>
      <c r="H748" s="9" t="s">
        <v>549</v>
      </c>
      <c r="I748" s="9" t="s">
        <v>43</v>
      </c>
      <c r="J748" s="9">
        <v>66.47</v>
      </c>
      <c r="K748" s="9">
        <v>66.87</v>
      </c>
      <c r="L748" s="9">
        <v>0.4</v>
      </c>
    </row>
    <row r="749" s="22" customFormat="1" ht="25" customHeight="1" spans="1:12">
      <c r="A749" s="22" t="str">
        <f t="shared" si="20"/>
        <v>S22567.367.40.1</v>
      </c>
      <c r="B749" s="39" t="s">
        <v>978</v>
      </c>
      <c r="C749" s="39" t="s">
        <v>979</v>
      </c>
      <c r="D749" s="39">
        <v>734</v>
      </c>
      <c r="E749" s="35" t="s">
        <v>18</v>
      </c>
      <c r="F749" s="35" t="s">
        <v>548</v>
      </c>
      <c r="G749" s="9">
        <v>430922</v>
      </c>
      <c r="H749" s="9" t="s">
        <v>549</v>
      </c>
      <c r="I749" s="9" t="s">
        <v>43</v>
      </c>
      <c r="J749" s="9">
        <v>67.3</v>
      </c>
      <c r="K749" s="9">
        <v>67.4</v>
      </c>
      <c r="L749" s="9">
        <v>0.1</v>
      </c>
    </row>
    <row r="750" s="22" customFormat="1" ht="25" customHeight="1" spans="1:12">
      <c r="A750" s="22" t="str">
        <f t="shared" si="20"/>
        <v>S22567.567.70.1</v>
      </c>
      <c r="B750" s="39" t="s">
        <v>978</v>
      </c>
      <c r="C750" s="39" t="s">
        <v>979</v>
      </c>
      <c r="D750" s="39">
        <v>735</v>
      </c>
      <c r="E750" s="35" t="s">
        <v>18</v>
      </c>
      <c r="F750" s="35" t="s">
        <v>548</v>
      </c>
      <c r="G750" s="9">
        <v>430922</v>
      </c>
      <c r="H750" s="9" t="s">
        <v>549</v>
      </c>
      <c r="I750" s="9" t="s">
        <v>43</v>
      </c>
      <c r="J750" s="9">
        <v>67.5</v>
      </c>
      <c r="K750" s="9">
        <v>67.7</v>
      </c>
      <c r="L750" s="9">
        <v>0.1</v>
      </c>
    </row>
    <row r="751" s="22" customFormat="1" ht="25" customHeight="1" spans="1:12">
      <c r="A751" s="22" t="str">
        <f t="shared" si="20"/>
        <v>S2257070.10.1</v>
      </c>
      <c r="B751" s="39" t="s">
        <v>978</v>
      </c>
      <c r="C751" s="39" t="s">
        <v>979</v>
      </c>
      <c r="D751" s="39">
        <v>736</v>
      </c>
      <c r="E751" s="35" t="s">
        <v>18</v>
      </c>
      <c r="F751" s="35" t="s">
        <v>548</v>
      </c>
      <c r="G751" s="9">
        <v>430922</v>
      </c>
      <c r="H751" s="9" t="s">
        <v>549</v>
      </c>
      <c r="I751" s="9" t="s">
        <v>43</v>
      </c>
      <c r="J751" s="9">
        <v>70</v>
      </c>
      <c r="K751" s="9">
        <v>70.1</v>
      </c>
      <c r="L751" s="9">
        <v>0.1</v>
      </c>
    </row>
    <row r="752" s="22" customFormat="1" ht="25" customHeight="1" spans="1:12">
      <c r="A752" s="22" t="str">
        <f t="shared" si="20"/>
        <v>S22571.872.921.07</v>
      </c>
      <c r="B752" s="39" t="s">
        <v>978</v>
      </c>
      <c r="C752" s="39" t="s">
        <v>979</v>
      </c>
      <c r="D752" s="39">
        <v>737</v>
      </c>
      <c r="E752" s="35" t="s">
        <v>18</v>
      </c>
      <c r="F752" s="35" t="s">
        <v>548</v>
      </c>
      <c r="G752" s="9">
        <v>430922</v>
      </c>
      <c r="H752" s="9" t="s">
        <v>549</v>
      </c>
      <c r="I752" s="9" t="s">
        <v>43</v>
      </c>
      <c r="J752" s="9">
        <v>71.8</v>
      </c>
      <c r="K752" s="9">
        <v>72.92</v>
      </c>
      <c r="L752" s="9">
        <v>1.07</v>
      </c>
    </row>
    <row r="753" s="22" customFormat="1" ht="25" customHeight="1" spans="1:12">
      <c r="A753" s="22" t="str">
        <f t="shared" si="20"/>
        <v>S22573.373.50.2</v>
      </c>
      <c r="B753" s="39" t="s">
        <v>978</v>
      </c>
      <c r="C753" s="39" t="s">
        <v>979</v>
      </c>
      <c r="D753" s="39">
        <v>738</v>
      </c>
      <c r="E753" s="35" t="s">
        <v>18</v>
      </c>
      <c r="F753" s="35" t="s">
        <v>548</v>
      </c>
      <c r="G753" s="9">
        <v>430922</v>
      </c>
      <c r="H753" s="9" t="s">
        <v>549</v>
      </c>
      <c r="I753" s="9" t="s">
        <v>43</v>
      </c>
      <c r="J753" s="9">
        <v>73.3</v>
      </c>
      <c r="K753" s="9">
        <v>73.5</v>
      </c>
      <c r="L753" s="9">
        <v>0.2</v>
      </c>
    </row>
    <row r="754" s="22" customFormat="1" ht="25" customHeight="1" spans="1:12">
      <c r="A754" s="22" t="str">
        <f t="shared" si="20"/>
        <v>S22573.9274.120.1</v>
      </c>
      <c r="B754" s="39" t="s">
        <v>978</v>
      </c>
      <c r="C754" s="39" t="s">
        <v>979</v>
      </c>
      <c r="D754" s="39">
        <v>739</v>
      </c>
      <c r="E754" s="35" t="s">
        <v>18</v>
      </c>
      <c r="F754" s="35" t="s">
        <v>548</v>
      </c>
      <c r="G754" s="9">
        <v>430922</v>
      </c>
      <c r="H754" s="9" t="s">
        <v>549</v>
      </c>
      <c r="I754" s="9" t="s">
        <v>43</v>
      </c>
      <c r="J754" s="9">
        <v>73.92</v>
      </c>
      <c r="K754" s="9">
        <v>74.12</v>
      </c>
      <c r="L754" s="9">
        <v>0.1</v>
      </c>
    </row>
    <row r="755" s="22" customFormat="1" ht="25" customHeight="1" spans="1:12">
      <c r="A755" s="22" t="str">
        <f t="shared" si="20"/>
        <v>S22575.475.60.1</v>
      </c>
      <c r="B755" s="39" t="s">
        <v>978</v>
      </c>
      <c r="C755" s="39" t="s">
        <v>979</v>
      </c>
      <c r="D755" s="39">
        <v>740</v>
      </c>
      <c r="E755" s="35" t="s">
        <v>18</v>
      </c>
      <c r="F755" s="35" t="s">
        <v>548</v>
      </c>
      <c r="G755" s="9">
        <v>430922</v>
      </c>
      <c r="H755" s="9" t="s">
        <v>549</v>
      </c>
      <c r="I755" s="9" t="s">
        <v>43</v>
      </c>
      <c r="J755" s="9">
        <v>75.4</v>
      </c>
      <c r="K755" s="9">
        <v>75.6</v>
      </c>
      <c r="L755" s="9">
        <v>0.1</v>
      </c>
    </row>
    <row r="756" s="22" customFormat="1" ht="25" customHeight="1" spans="1:12">
      <c r="A756" s="22" t="str">
        <f t="shared" si="20"/>
        <v>S22575.9276.120.1</v>
      </c>
      <c r="B756" s="39" t="s">
        <v>978</v>
      </c>
      <c r="C756" s="39" t="s">
        <v>979</v>
      </c>
      <c r="D756" s="39">
        <v>741</v>
      </c>
      <c r="E756" s="35" t="s">
        <v>18</v>
      </c>
      <c r="F756" s="35" t="s">
        <v>548</v>
      </c>
      <c r="G756" s="9">
        <v>430922</v>
      </c>
      <c r="H756" s="9" t="s">
        <v>549</v>
      </c>
      <c r="I756" s="9" t="s">
        <v>43</v>
      </c>
      <c r="J756" s="9">
        <v>75.92</v>
      </c>
      <c r="K756" s="9">
        <v>76.12</v>
      </c>
      <c r="L756" s="9">
        <v>0.1</v>
      </c>
    </row>
    <row r="757" s="22" customFormat="1" ht="25" customHeight="1" spans="1:12">
      <c r="A757" s="22" t="str">
        <f t="shared" si="20"/>
        <v>S22577.3677.560.1</v>
      </c>
      <c r="B757" s="39" t="s">
        <v>978</v>
      </c>
      <c r="C757" s="39" t="s">
        <v>979</v>
      </c>
      <c r="D757" s="39">
        <v>742</v>
      </c>
      <c r="E757" s="35" t="s">
        <v>18</v>
      </c>
      <c r="F757" s="35" t="s">
        <v>548</v>
      </c>
      <c r="G757" s="9">
        <v>430922</v>
      </c>
      <c r="H757" s="9" t="s">
        <v>549</v>
      </c>
      <c r="I757" s="9" t="s">
        <v>43</v>
      </c>
      <c r="J757" s="9">
        <v>77.36</v>
      </c>
      <c r="K757" s="9">
        <v>77.56</v>
      </c>
      <c r="L757" s="9">
        <v>0.1</v>
      </c>
    </row>
    <row r="758" s="22" customFormat="1" ht="25" customHeight="1" spans="1:12">
      <c r="A758" s="22" t="str">
        <f t="shared" si="20"/>
        <v>S22577.7277.920.1</v>
      </c>
      <c r="B758" s="39" t="s">
        <v>978</v>
      </c>
      <c r="C758" s="39" t="s">
        <v>979</v>
      </c>
      <c r="D758" s="39">
        <v>743</v>
      </c>
      <c r="E758" s="35" t="s">
        <v>18</v>
      </c>
      <c r="F758" s="35" t="s">
        <v>548</v>
      </c>
      <c r="G758" s="9">
        <v>430922</v>
      </c>
      <c r="H758" s="9" t="s">
        <v>549</v>
      </c>
      <c r="I758" s="9" t="s">
        <v>43</v>
      </c>
      <c r="J758" s="9">
        <v>77.72</v>
      </c>
      <c r="K758" s="9">
        <v>77.92</v>
      </c>
      <c r="L758" s="9">
        <v>0.1</v>
      </c>
    </row>
    <row r="759" s="22" customFormat="1" ht="25" customHeight="1" spans="1:12">
      <c r="A759" s="22" t="str">
        <f t="shared" si="20"/>
        <v>S22579.1379.330.1</v>
      </c>
      <c r="B759" s="39" t="s">
        <v>978</v>
      </c>
      <c r="C759" s="39" t="s">
        <v>979</v>
      </c>
      <c r="D759" s="39">
        <v>744</v>
      </c>
      <c r="E759" s="35" t="s">
        <v>18</v>
      </c>
      <c r="F759" s="35" t="s">
        <v>548</v>
      </c>
      <c r="G759" s="9">
        <v>430922</v>
      </c>
      <c r="H759" s="9" t="s">
        <v>549</v>
      </c>
      <c r="I759" s="9" t="s">
        <v>43</v>
      </c>
      <c r="J759" s="9">
        <v>79.13</v>
      </c>
      <c r="K759" s="9">
        <v>79.33</v>
      </c>
      <c r="L759" s="9">
        <v>0.1</v>
      </c>
    </row>
    <row r="760" s="22" customFormat="1" ht="25" customHeight="1" spans="1:12">
      <c r="A760" s="22" t="str">
        <f t="shared" si="20"/>
        <v>S22579.93580.0350.1</v>
      </c>
      <c r="B760" s="39" t="s">
        <v>978</v>
      </c>
      <c r="C760" s="39" t="s">
        <v>979</v>
      </c>
      <c r="D760" s="39">
        <v>745</v>
      </c>
      <c r="E760" s="35" t="s">
        <v>18</v>
      </c>
      <c r="F760" s="35" t="s">
        <v>548</v>
      </c>
      <c r="G760" s="9">
        <v>430922</v>
      </c>
      <c r="H760" s="9" t="s">
        <v>549</v>
      </c>
      <c r="I760" s="9" t="s">
        <v>43</v>
      </c>
      <c r="J760" s="9">
        <v>79.935</v>
      </c>
      <c r="K760" s="9">
        <v>80.035</v>
      </c>
      <c r="L760" s="9">
        <v>0.1</v>
      </c>
    </row>
    <row r="761" s="22" customFormat="1" ht="25" customHeight="1" spans="1:12">
      <c r="A761" s="22" t="str">
        <f t="shared" si="20"/>
        <v>S22580.7180.910.1</v>
      </c>
      <c r="B761" s="39" t="s">
        <v>978</v>
      </c>
      <c r="C761" s="39" t="s">
        <v>979</v>
      </c>
      <c r="D761" s="39">
        <v>746</v>
      </c>
      <c r="E761" s="35" t="s">
        <v>18</v>
      </c>
      <c r="F761" s="35" t="s">
        <v>548</v>
      </c>
      <c r="G761" s="9">
        <v>430922</v>
      </c>
      <c r="H761" s="9" t="s">
        <v>549</v>
      </c>
      <c r="I761" s="9" t="s">
        <v>43</v>
      </c>
      <c r="J761" s="9">
        <v>80.71</v>
      </c>
      <c r="K761" s="9">
        <v>80.91</v>
      </c>
      <c r="L761" s="9">
        <v>0.1</v>
      </c>
    </row>
    <row r="762" s="22" customFormat="1" ht="25" customHeight="1" spans="1:12">
      <c r="A762" s="22" t="str">
        <f t="shared" si="20"/>
        <v>S22581.0381.260.14</v>
      </c>
      <c r="B762" s="39" t="s">
        <v>978</v>
      </c>
      <c r="C762" s="39" t="s">
        <v>979</v>
      </c>
      <c r="D762" s="39">
        <v>747</v>
      </c>
      <c r="E762" s="35" t="s">
        <v>18</v>
      </c>
      <c r="F762" s="35" t="s">
        <v>548</v>
      </c>
      <c r="G762" s="9">
        <v>430922</v>
      </c>
      <c r="H762" s="9" t="s">
        <v>549</v>
      </c>
      <c r="I762" s="9" t="s">
        <v>43</v>
      </c>
      <c r="J762" s="9">
        <v>81.03</v>
      </c>
      <c r="K762" s="9">
        <v>81.26</v>
      </c>
      <c r="L762" s="9">
        <v>0.14</v>
      </c>
    </row>
    <row r="763" s="22" customFormat="1" ht="25" customHeight="1" spans="1:12">
      <c r="A763" s="22" t="str">
        <f t="shared" si="20"/>
        <v>S22582.0382.230.1</v>
      </c>
      <c r="B763" s="39" t="s">
        <v>978</v>
      </c>
      <c r="C763" s="39" t="s">
        <v>979</v>
      </c>
      <c r="D763" s="39">
        <v>748</v>
      </c>
      <c r="E763" s="35" t="s">
        <v>18</v>
      </c>
      <c r="F763" s="35" t="s">
        <v>548</v>
      </c>
      <c r="G763" s="9">
        <v>430922</v>
      </c>
      <c r="H763" s="9" t="s">
        <v>549</v>
      </c>
      <c r="I763" s="9" t="s">
        <v>43</v>
      </c>
      <c r="J763" s="9">
        <v>82.03</v>
      </c>
      <c r="K763" s="9">
        <v>82.23</v>
      </c>
      <c r="L763" s="9">
        <v>0.1</v>
      </c>
    </row>
    <row r="764" s="22" customFormat="1" ht="25" customHeight="1" spans="1:12">
      <c r="A764" s="22" t="str">
        <f t="shared" si="20"/>
        <v>S22583.2583.450.1</v>
      </c>
      <c r="B764" s="39" t="s">
        <v>978</v>
      </c>
      <c r="C764" s="39" t="s">
        <v>979</v>
      </c>
      <c r="D764" s="39">
        <v>749</v>
      </c>
      <c r="E764" s="35" t="s">
        <v>18</v>
      </c>
      <c r="F764" s="35" t="s">
        <v>548</v>
      </c>
      <c r="G764" s="9">
        <v>430922</v>
      </c>
      <c r="H764" s="9" t="s">
        <v>549</v>
      </c>
      <c r="I764" s="9" t="s">
        <v>43</v>
      </c>
      <c r="J764" s="9">
        <v>83.25</v>
      </c>
      <c r="K764" s="9">
        <v>83.45</v>
      </c>
      <c r="L764" s="9">
        <v>0.1</v>
      </c>
    </row>
    <row r="765" s="22" customFormat="1" ht="25" customHeight="1" spans="1:12">
      <c r="A765" s="22" t="str">
        <f t="shared" si="20"/>
        <v>S22584.0984.290.1</v>
      </c>
      <c r="B765" s="39" t="s">
        <v>978</v>
      </c>
      <c r="C765" s="39" t="s">
        <v>979</v>
      </c>
      <c r="D765" s="39">
        <v>750</v>
      </c>
      <c r="E765" s="35" t="s">
        <v>18</v>
      </c>
      <c r="F765" s="35" t="s">
        <v>548</v>
      </c>
      <c r="G765" s="9">
        <v>430922</v>
      </c>
      <c r="H765" s="9" t="s">
        <v>549</v>
      </c>
      <c r="I765" s="9" t="s">
        <v>43</v>
      </c>
      <c r="J765" s="9">
        <v>84.09</v>
      </c>
      <c r="K765" s="9">
        <v>84.29</v>
      </c>
      <c r="L765" s="9">
        <v>0.1</v>
      </c>
    </row>
    <row r="766" s="22" customFormat="1" ht="25" customHeight="1" spans="1:12">
      <c r="A766" s="22" t="str">
        <f t="shared" si="20"/>
        <v>S22584.4384.630.1</v>
      </c>
      <c r="B766" s="39" t="s">
        <v>978</v>
      </c>
      <c r="C766" s="39" t="s">
        <v>979</v>
      </c>
      <c r="D766" s="39">
        <v>751</v>
      </c>
      <c r="E766" s="35" t="s">
        <v>18</v>
      </c>
      <c r="F766" s="35" t="s">
        <v>548</v>
      </c>
      <c r="G766" s="9">
        <v>430922</v>
      </c>
      <c r="H766" s="9" t="s">
        <v>549</v>
      </c>
      <c r="I766" s="9" t="s">
        <v>43</v>
      </c>
      <c r="J766" s="9">
        <v>84.43</v>
      </c>
      <c r="K766" s="9">
        <v>84.63</v>
      </c>
      <c r="L766" s="9">
        <v>0.1</v>
      </c>
    </row>
    <row r="767" s="22" customFormat="1" ht="25" customHeight="1" spans="1:12">
      <c r="A767" s="22" t="str">
        <f t="shared" si="20"/>
        <v>S22584.8985.090.1</v>
      </c>
      <c r="B767" s="39" t="s">
        <v>978</v>
      </c>
      <c r="C767" s="39" t="s">
        <v>979</v>
      </c>
      <c r="D767" s="39">
        <v>752</v>
      </c>
      <c r="E767" s="35" t="s">
        <v>18</v>
      </c>
      <c r="F767" s="35" t="s">
        <v>548</v>
      </c>
      <c r="G767" s="9">
        <v>430922</v>
      </c>
      <c r="H767" s="9" t="s">
        <v>549</v>
      </c>
      <c r="I767" s="9" t="s">
        <v>43</v>
      </c>
      <c r="J767" s="9">
        <v>84.89</v>
      </c>
      <c r="K767" s="9">
        <v>85.09</v>
      </c>
      <c r="L767" s="9">
        <v>0.1</v>
      </c>
    </row>
    <row r="768" s="22" customFormat="1" ht="25" customHeight="1" spans="1:12">
      <c r="A768" s="22" t="str">
        <f t="shared" si="20"/>
        <v>S22585.6485.840.1</v>
      </c>
      <c r="B768" s="39" t="s">
        <v>978</v>
      </c>
      <c r="C768" s="39" t="s">
        <v>979</v>
      </c>
      <c r="D768" s="39">
        <v>753</v>
      </c>
      <c r="E768" s="35" t="s">
        <v>18</v>
      </c>
      <c r="F768" s="35" t="s">
        <v>548</v>
      </c>
      <c r="G768" s="9">
        <v>430922</v>
      </c>
      <c r="H768" s="9" t="s">
        <v>549</v>
      </c>
      <c r="I768" s="9" t="s">
        <v>43</v>
      </c>
      <c r="J768" s="9">
        <v>85.64</v>
      </c>
      <c r="K768" s="9">
        <v>85.84</v>
      </c>
      <c r="L768" s="9">
        <v>0.1</v>
      </c>
    </row>
    <row r="769" s="22" customFormat="1" ht="25" customHeight="1" spans="1:12">
      <c r="A769" s="22" t="str">
        <f t="shared" si="20"/>
        <v>S22586.2586.540.29</v>
      </c>
      <c r="B769" s="39" t="s">
        <v>978</v>
      </c>
      <c r="C769" s="39" t="s">
        <v>979</v>
      </c>
      <c r="D769" s="39">
        <v>754</v>
      </c>
      <c r="E769" s="35" t="s">
        <v>18</v>
      </c>
      <c r="F769" s="35" t="s">
        <v>548</v>
      </c>
      <c r="G769" s="9">
        <v>430922</v>
      </c>
      <c r="H769" s="9" t="s">
        <v>549</v>
      </c>
      <c r="I769" s="9" t="s">
        <v>43</v>
      </c>
      <c r="J769" s="9">
        <v>86.25</v>
      </c>
      <c r="K769" s="9">
        <v>86.54</v>
      </c>
      <c r="L769" s="9">
        <v>0.29</v>
      </c>
    </row>
    <row r="770" s="22" customFormat="1" ht="25" customHeight="1" spans="1:12">
      <c r="A770" s="22" t="str">
        <f t="shared" si="20"/>
        <v>S22587.0288.061.04</v>
      </c>
      <c r="B770" s="39" t="s">
        <v>978</v>
      </c>
      <c r="C770" s="39" t="s">
        <v>979</v>
      </c>
      <c r="D770" s="39">
        <v>755</v>
      </c>
      <c r="E770" s="35" t="s">
        <v>18</v>
      </c>
      <c r="F770" s="35" t="s">
        <v>548</v>
      </c>
      <c r="G770" s="9">
        <v>430922</v>
      </c>
      <c r="H770" s="9" t="s">
        <v>549</v>
      </c>
      <c r="I770" s="9" t="s">
        <v>43</v>
      </c>
      <c r="J770" s="9">
        <v>87.02</v>
      </c>
      <c r="K770" s="9">
        <v>88.06</v>
      </c>
      <c r="L770" s="9">
        <v>1.04</v>
      </c>
    </row>
    <row r="771" s="22" customFormat="1" ht="25" customHeight="1" spans="1:12">
      <c r="A771" s="22" t="str">
        <f t="shared" si="20"/>
        <v>S22588.5789.641.07</v>
      </c>
      <c r="B771" s="39" t="s">
        <v>978</v>
      </c>
      <c r="C771" s="39" t="s">
        <v>979</v>
      </c>
      <c r="D771" s="39">
        <v>756</v>
      </c>
      <c r="E771" s="35" t="s">
        <v>18</v>
      </c>
      <c r="F771" s="35" t="s">
        <v>548</v>
      </c>
      <c r="G771" s="9">
        <v>430922</v>
      </c>
      <c r="H771" s="9" t="s">
        <v>549</v>
      </c>
      <c r="I771" s="9" t="s">
        <v>43</v>
      </c>
      <c r="J771" s="9">
        <v>88.57</v>
      </c>
      <c r="K771" s="9">
        <v>89.64</v>
      </c>
      <c r="L771" s="9">
        <v>1.07</v>
      </c>
    </row>
    <row r="772" s="22" customFormat="1" ht="25" customHeight="1" spans="1:12">
      <c r="A772" s="22" t="str">
        <f t="shared" si="20"/>
        <v>S3071020.6230.8</v>
      </c>
      <c r="B772" s="39" t="s">
        <v>978</v>
      </c>
      <c r="C772" s="39" t="s">
        <v>979</v>
      </c>
      <c r="D772" s="39">
        <v>757</v>
      </c>
      <c r="E772" s="35" t="s">
        <v>18</v>
      </c>
      <c r="F772" s="35" t="s">
        <v>531</v>
      </c>
      <c r="G772" s="9">
        <v>430921</v>
      </c>
      <c r="H772" s="9" t="s">
        <v>499</v>
      </c>
      <c r="I772" s="9" t="s">
        <v>51</v>
      </c>
      <c r="J772" s="9">
        <v>10</v>
      </c>
      <c r="K772" s="9">
        <v>20.623</v>
      </c>
      <c r="L772" s="9">
        <v>0.8</v>
      </c>
    </row>
    <row r="773" s="22" customFormat="1" ht="25" customHeight="1" spans="1:12">
      <c r="A773" s="22" t="str">
        <f t="shared" si="20"/>
        <v>S30721.58328.3611.2</v>
      </c>
      <c r="B773" s="39" t="s">
        <v>978</v>
      </c>
      <c r="C773" s="39" t="s">
        <v>979</v>
      </c>
      <c r="D773" s="39">
        <v>758</v>
      </c>
      <c r="E773" s="35" t="s">
        <v>18</v>
      </c>
      <c r="F773" s="35" t="s">
        <v>531</v>
      </c>
      <c r="G773" s="9">
        <v>430921</v>
      </c>
      <c r="H773" s="9" t="s">
        <v>499</v>
      </c>
      <c r="I773" s="9" t="s">
        <v>43</v>
      </c>
      <c r="J773" s="9">
        <v>21.583</v>
      </c>
      <c r="K773" s="9">
        <v>28.361</v>
      </c>
      <c r="L773" s="9">
        <v>1.2</v>
      </c>
    </row>
    <row r="774" s="22" customFormat="1" ht="25" customHeight="1" spans="1:12">
      <c r="A774" s="22" t="str">
        <f t="shared" si="20"/>
        <v>S313138.667138.7170.05</v>
      </c>
      <c r="B774" s="39" t="s">
        <v>978</v>
      </c>
      <c r="C774" s="39" t="s">
        <v>979</v>
      </c>
      <c r="D774" s="39">
        <v>759</v>
      </c>
      <c r="E774" s="35" t="s">
        <v>18</v>
      </c>
      <c r="F774" s="35" t="s">
        <v>567</v>
      </c>
      <c r="G774" s="9">
        <v>430981</v>
      </c>
      <c r="H774" s="9" t="s">
        <v>392</v>
      </c>
      <c r="I774" s="9" t="s">
        <v>58</v>
      </c>
      <c r="J774" s="9">
        <v>138.667</v>
      </c>
      <c r="K774" s="9">
        <v>138.717</v>
      </c>
      <c r="L774" s="9">
        <v>0.05</v>
      </c>
    </row>
    <row r="775" s="22" customFormat="1" ht="25" customHeight="1" spans="1:12">
      <c r="A775" s="22" t="str">
        <f t="shared" si="20"/>
        <v>S313139.325139.3750.05</v>
      </c>
      <c r="B775" s="39" t="s">
        <v>978</v>
      </c>
      <c r="C775" s="39" t="s">
        <v>979</v>
      </c>
      <c r="D775" s="39">
        <v>760</v>
      </c>
      <c r="E775" s="35" t="s">
        <v>18</v>
      </c>
      <c r="F775" s="35" t="s">
        <v>567</v>
      </c>
      <c r="G775" s="9">
        <v>430981</v>
      </c>
      <c r="H775" s="9" t="s">
        <v>392</v>
      </c>
      <c r="I775" s="9" t="s">
        <v>58</v>
      </c>
      <c r="J775" s="9">
        <v>139.325</v>
      </c>
      <c r="K775" s="9">
        <v>139.375</v>
      </c>
      <c r="L775" s="9">
        <v>0.05</v>
      </c>
    </row>
    <row r="776" s="22" customFormat="1" ht="25" customHeight="1" spans="1:12">
      <c r="A776" s="22" t="str">
        <f t="shared" si="20"/>
        <v>S313142.616143.9051.289</v>
      </c>
      <c r="B776" s="39" t="s">
        <v>978</v>
      </c>
      <c r="C776" s="39" t="s">
        <v>979</v>
      </c>
      <c r="D776" s="39">
        <v>761</v>
      </c>
      <c r="E776" s="35" t="s">
        <v>18</v>
      </c>
      <c r="F776" s="35" t="s">
        <v>567</v>
      </c>
      <c r="G776" s="9">
        <v>430981</v>
      </c>
      <c r="H776" s="9" t="s">
        <v>392</v>
      </c>
      <c r="I776" s="9" t="s">
        <v>58</v>
      </c>
      <c r="J776" s="9">
        <v>142.616</v>
      </c>
      <c r="K776" s="9">
        <v>143.905</v>
      </c>
      <c r="L776" s="9">
        <v>1.289</v>
      </c>
    </row>
    <row r="777" s="22" customFormat="1" ht="25" customHeight="1" spans="1:12">
      <c r="A777" s="22" t="str">
        <f t="shared" si="20"/>
        <v>S313145.855145.9050.05</v>
      </c>
      <c r="B777" s="39" t="s">
        <v>978</v>
      </c>
      <c r="C777" s="39" t="s">
        <v>979</v>
      </c>
      <c r="D777" s="39">
        <v>762</v>
      </c>
      <c r="E777" s="35" t="s">
        <v>18</v>
      </c>
      <c r="F777" s="35" t="s">
        <v>567</v>
      </c>
      <c r="G777" s="9">
        <v>430981</v>
      </c>
      <c r="H777" s="9" t="s">
        <v>392</v>
      </c>
      <c r="I777" s="9" t="s">
        <v>58</v>
      </c>
      <c r="J777" s="9">
        <v>145.855</v>
      </c>
      <c r="K777" s="9">
        <v>145.905</v>
      </c>
      <c r="L777" s="9">
        <v>0.05</v>
      </c>
    </row>
    <row r="778" s="22" customFormat="1" ht="25" customHeight="1" spans="1:12">
      <c r="A778" s="22" t="str">
        <f t="shared" si="20"/>
        <v>S313146.647147.9011.254</v>
      </c>
      <c r="B778" s="39" t="s">
        <v>978</v>
      </c>
      <c r="C778" s="39" t="s">
        <v>979</v>
      </c>
      <c r="D778" s="39">
        <v>763</v>
      </c>
      <c r="E778" s="35" t="s">
        <v>18</v>
      </c>
      <c r="F778" s="35" t="s">
        <v>567</v>
      </c>
      <c r="G778" s="9">
        <v>430981</v>
      </c>
      <c r="H778" s="9" t="s">
        <v>392</v>
      </c>
      <c r="I778" s="9" t="s">
        <v>58</v>
      </c>
      <c r="J778" s="9">
        <v>146.647</v>
      </c>
      <c r="K778" s="9">
        <v>147.901</v>
      </c>
      <c r="L778" s="9">
        <v>1.254</v>
      </c>
    </row>
    <row r="779" s="22" customFormat="1" ht="25" customHeight="1" spans="1:12">
      <c r="A779" s="22" t="str">
        <f t="shared" si="20"/>
        <v>S313149.656150.8411.185</v>
      </c>
      <c r="B779" s="39" t="s">
        <v>978</v>
      </c>
      <c r="C779" s="39" t="s">
        <v>979</v>
      </c>
      <c r="D779" s="39">
        <v>764</v>
      </c>
      <c r="E779" s="35" t="s">
        <v>18</v>
      </c>
      <c r="F779" s="35" t="s">
        <v>567</v>
      </c>
      <c r="G779" s="9">
        <v>430981</v>
      </c>
      <c r="H779" s="9" t="s">
        <v>392</v>
      </c>
      <c r="I779" s="9" t="s">
        <v>58</v>
      </c>
      <c r="J779" s="9">
        <v>149.656</v>
      </c>
      <c r="K779" s="9">
        <v>150.841</v>
      </c>
      <c r="L779" s="9">
        <v>1.185</v>
      </c>
    </row>
    <row r="780" s="22" customFormat="1" ht="25" customHeight="1" spans="1:12">
      <c r="A780" s="22" t="str">
        <f t="shared" si="20"/>
        <v>S313150.866150.9160.05</v>
      </c>
      <c r="B780" s="39" t="s">
        <v>978</v>
      </c>
      <c r="C780" s="39" t="s">
        <v>979</v>
      </c>
      <c r="D780" s="39">
        <v>765</v>
      </c>
      <c r="E780" s="35" t="s">
        <v>18</v>
      </c>
      <c r="F780" s="35" t="s">
        <v>567</v>
      </c>
      <c r="G780" s="9">
        <v>430981</v>
      </c>
      <c r="H780" s="9" t="s">
        <v>392</v>
      </c>
      <c r="I780" s="9" t="s">
        <v>58</v>
      </c>
      <c r="J780" s="9">
        <v>150.866</v>
      </c>
      <c r="K780" s="9">
        <v>150.916</v>
      </c>
      <c r="L780" s="9">
        <v>0.05</v>
      </c>
    </row>
    <row r="781" s="22" customFormat="1" ht="25" customHeight="1" spans="1:12">
      <c r="A781" s="22" t="str">
        <f t="shared" si="20"/>
        <v>S313152.753152.8530.05</v>
      </c>
      <c r="B781" s="39" t="s">
        <v>978</v>
      </c>
      <c r="C781" s="39" t="s">
        <v>979</v>
      </c>
      <c r="D781" s="39">
        <v>766</v>
      </c>
      <c r="E781" s="35" t="s">
        <v>18</v>
      </c>
      <c r="F781" s="35" t="s">
        <v>567</v>
      </c>
      <c r="G781" s="9">
        <v>430981</v>
      </c>
      <c r="H781" s="9" t="s">
        <v>392</v>
      </c>
      <c r="I781" s="9" t="s">
        <v>58</v>
      </c>
      <c r="J781" s="9">
        <v>152.753</v>
      </c>
      <c r="K781" s="9">
        <v>152.853</v>
      </c>
      <c r="L781" s="9">
        <v>0.05</v>
      </c>
    </row>
    <row r="782" s="22" customFormat="1" ht="25" customHeight="1" spans="1:12">
      <c r="A782" s="22" t="str">
        <f t="shared" si="20"/>
        <v>S313153.165153.2150.05</v>
      </c>
      <c r="B782" s="39" t="s">
        <v>978</v>
      </c>
      <c r="C782" s="39" t="s">
        <v>979</v>
      </c>
      <c r="D782" s="39">
        <v>767</v>
      </c>
      <c r="E782" s="35" t="s">
        <v>18</v>
      </c>
      <c r="F782" s="35" t="s">
        <v>567</v>
      </c>
      <c r="G782" s="9">
        <v>430981</v>
      </c>
      <c r="H782" s="9" t="s">
        <v>392</v>
      </c>
      <c r="I782" s="9" t="s">
        <v>58</v>
      </c>
      <c r="J782" s="9">
        <v>153.165</v>
      </c>
      <c r="K782" s="9">
        <v>153.215</v>
      </c>
      <c r="L782" s="9">
        <v>0.05</v>
      </c>
    </row>
    <row r="783" s="22" customFormat="1" ht="25" customHeight="1" spans="1:12">
      <c r="A783" s="22" t="str">
        <f t="shared" si="20"/>
        <v>S313153.626153.6760.05</v>
      </c>
      <c r="B783" s="39" t="s">
        <v>978</v>
      </c>
      <c r="C783" s="39" t="s">
        <v>979</v>
      </c>
      <c r="D783" s="39">
        <v>768</v>
      </c>
      <c r="E783" s="35" t="s">
        <v>18</v>
      </c>
      <c r="F783" s="35" t="s">
        <v>567</v>
      </c>
      <c r="G783" s="9">
        <v>430981</v>
      </c>
      <c r="H783" s="9" t="s">
        <v>392</v>
      </c>
      <c r="I783" s="9" t="s">
        <v>58</v>
      </c>
      <c r="J783" s="9">
        <v>153.626</v>
      </c>
      <c r="K783" s="9">
        <v>153.676</v>
      </c>
      <c r="L783" s="9">
        <v>0.05</v>
      </c>
    </row>
    <row r="784" s="22" customFormat="1" ht="25" customHeight="1" spans="1:12">
      <c r="A784" s="22" t="str">
        <f t="shared" si="20"/>
        <v>S313154.743154.7930.05</v>
      </c>
      <c r="B784" s="39" t="s">
        <v>978</v>
      </c>
      <c r="C784" s="39" t="s">
        <v>979</v>
      </c>
      <c r="D784" s="39">
        <v>769</v>
      </c>
      <c r="E784" s="35" t="s">
        <v>18</v>
      </c>
      <c r="F784" s="35" t="s">
        <v>567</v>
      </c>
      <c r="G784" s="9">
        <v>430981</v>
      </c>
      <c r="H784" s="9" t="s">
        <v>392</v>
      </c>
      <c r="I784" s="9" t="s">
        <v>58</v>
      </c>
      <c r="J784" s="9">
        <v>154.743</v>
      </c>
      <c r="K784" s="9">
        <v>154.793</v>
      </c>
      <c r="L784" s="9">
        <v>0.05</v>
      </c>
    </row>
    <row r="785" s="22" customFormat="1" ht="25" customHeight="1" spans="1:12">
      <c r="A785" s="22" t="str">
        <f t="shared" si="20"/>
        <v>S313156.67156.720.05</v>
      </c>
      <c r="B785" s="39" t="s">
        <v>978</v>
      </c>
      <c r="C785" s="39" t="s">
        <v>979</v>
      </c>
      <c r="D785" s="39">
        <v>770</v>
      </c>
      <c r="E785" s="35" t="s">
        <v>18</v>
      </c>
      <c r="F785" s="35" t="s">
        <v>567</v>
      </c>
      <c r="G785" s="9">
        <v>430981</v>
      </c>
      <c r="H785" s="9" t="s">
        <v>392</v>
      </c>
      <c r="I785" s="9" t="s">
        <v>58</v>
      </c>
      <c r="J785" s="9">
        <v>156.67</v>
      </c>
      <c r="K785" s="9">
        <v>156.72</v>
      </c>
      <c r="L785" s="9">
        <v>0.05</v>
      </c>
    </row>
    <row r="786" s="22" customFormat="1" ht="25" customHeight="1" spans="1:12">
      <c r="A786" s="22" t="str">
        <f t="shared" si="20"/>
        <v>S313157.714157.8540.14</v>
      </c>
      <c r="B786" s="39" t="s">
        <v>978</v>
      </c>
      <c r="C786" s="39" t="s">
        <v>979</v>
      </c>
      <c r="D786" s="39">
        <v>771</v>
      </c>
      <c r="E786" s="35" t="s">
        <v>18</v>
      </c>
      <c r="F786" s="35" t="s">
        <v>567</v>
      </c>
      <c r="G786" s="9">
        <v>430981</v>
      </c>
      <c r="H786" s="9" t="s">
        <v>392</v>
      </c>
      <c r="I786" s="9" t="s">
        <v>58</v>
      </c>
      <c r="J786" s="9">
        <v>157.714</v>
      </c>
      <c r="K786" s="9">
        <v>157.854</v>
      </c>
      <c r="L786" s="9">
        <v>0.14</v>
      </c>
    </row>
    <row r="787" s="22" customFormat="1" ht="25" customHeight="1" spans="1:12">
      <c r="A787" s="22" t="str">
        <f t="shared" si="20"/>
        <v>S313159.822159.9220.1</v>
      </c>
      <c r="B787" s="39" t="s">
        <v>978</v>
      </c>
      <c r="C787" s="39" t="s">
        <v>979</v>
      </c>
      <c r="D787" s="39">
        <v>772</v>
      </c>
      <c r="E787" s="35" t="s">
        <v>18</v>
      </c>
      <c r="F787" s="35" t="s">
        <v>567</v>
      </c>
      <c r="G787" s="9">
        <v>430981</v>
      </c>
      <c r="H787" s="9" t="s">
        <v>392</v>
      </c>
      <c r="I787" s="9" t="s">
        <v>58</v>
      </c>
      <c r="J787" s="9">
        <v>159.822</v>
      </c>
      <c r="K787" s="9">
        <v>159.922</v>
      </c>
      <c r="L787" s="9">
        <v>0.1</v>
      </c>
    </row>
    <row r="788" s="22" customFormat="1" ht="25" customHeight="1" spans="1:12">
      <c r="A788" s="22" t="str">
        <f t="shared" si="20"/>
        <v>S313160.763160.8130.05</v>
      </c>
      <c r="B788" s="39" t="s">
        <v>978</v>
      </c>
      <c r="C788" s="39" t="s">
        <v>979</v>
      </c>
      <c r="D788" s="39">
        <v>773</v>
      </c>
      <c r="E788" s="35" t="s">
        <v>18</v>
      </c>
      <c r="F788" s="35" t="s">
        <v>567</v>
      </c>
      <c r="G788" s="9">
        <v>430981</v>
      </c>
      <c r="H788" s="9" t="s">
        <v>392</v>
      </c>
      <c r="I788" s="9" t="s">
        <v>58</v>
      </c>
      <c r="J788" s="9">
        <v>160.763</v>
      </c>
      <c r="K788" s="9">
        <v>160.813</v>
      </c>
      <c r="L788" s="9">
        <v>0.05</v>
      </c>
    </row>
    <row r="789" s="22" customFormat="1" ht="25" customHeight="1" spans="1:12">
      <c r="A789" s="22" t="str">
        <f t="shared" si="20"/>
        <v>S313162.759162.9640.205</v>
      </c>
      <c r="B789" s="39" t="s">
        <v>978</v>
      </c>
      <c r="C789" s="39" t="s">
        <v>979</v>
      </c>
      <c r="D789" s="39">
        <v>774</v>
      </c>
      <c r="E789" s="35" t="s">
        <v>18</v>
      </c>
      <c r="F789" s="35" t="s">
        <v>567</v>
      </c>
      <c r="G789" s="9">
        <v>430981</v>
      </c>
      <c r="H789" s="9" t="s">
        <v>392</v>
      </c>
      <c r="I789" s="9" t="s">
        <v>58</v>
      </c>
      <c r="J789" s="9">
        <v>162.759</v>
      </c>
      <c r="K789" s="9">
        <v>162.964</v>
      </c>
      <c r="L789" s="9">
        <v>0.205</v>
      </c>
    </row>
    <row r="790" s="22" customFormat="1" ht="25" customHeight="1" spans="1:12">
      <c r="A790" s="22" t="str">
        <f t="shared" si="20"/>
        <v>S313166.163166.2130.05</v>
      </c>
      <c r="B790" s="39" t="s">
        <v>978</v>
      </c>
      <c r="C790" s="39" t="s">
        <v>979</v>
      </c>
      <c r="D790" s="39">
        <v>775</v>
      </c>
      <c r="E790" s="35" t="s">
        <v>18</v>
      </c>
      <c r="F790" s="35" t="s">
        <v>567</v>
      </c>
      <c r="G790" s="9">
        <v>430981</v>
      </c>
      <c r="H790" s="9" t="s">
        <v>392</v>
      </c>
      <c r="I790" s="9" t="s">
        <v>58</v>
      </c>
      <c r="J790" s="9">
        <v>166.163</v>
      </c>
      <c r="K790" s="9">
        <v>166.213</v>
      </c>
      <c r="L790" s="9">
        <v>0.05</v>
      </c>
    </row>
    <row r="791" s="22" customFormat="1" ht="25" customHeight="1" spans="1:12">
      <c r="A791" s="22" t="str">
        <f t="shared" si="20"/>
        <v>S313171.079171.1290.05</v>
      </c>
      <c r="B791" s="39" t="s">
        <v>978</v>
      </c>
      <c r="C791" s="39" t="s">
        <v>979</v>
      </c>
      <c r="D791" s="39">
        <v>776</v>
      </c>
      <c r="E791" s="35" t="s">
        <v>18</v>
      </c>
      <c r="F791" s="35" t="s">
        <v>567</v>
      </c>
      <c r="G791" s="9">
        <v>430981</v>
      </c>
      <c r="H791" s="9" t="s">
        <v>392</v>
      </c>
      <c r="I791" s="9" t="s">
        <v>58</v>
      </c>
      <c r="J791" s="9">
        <v>171.079</v>
      </c>
      <c r="K791" s="9">
        <v>171.129</v>
      </c>
      <c r="L791" s="9">
        <v>0.05</v>
      </c>
    </row>
    <row r="792" s="22" customFormat="1" ht="25" customHeight="1" spans="1:12">
      <c r="A792" s="22" t="str">
        <f t="shared" si="20"/>
        <v>S313172.583172.6330.05</v>
      </c>
      <c r="B792" s="39" t="s">
        <v>978</v>
      </c>
      <c r="C792" s="39" t="s">
        <v>979</v>
      </c>
      <c r="D792" s="39">
        <v>777</v>
      </c>
      <c r="E792" s="35" t="s">
        <v>18</v>
      </c>
      <c r="F792" s="35" t="s">
        <v>567</v>
      </c>
      <c r="G792" s="9">
        <v>430981</v>
      </c>
      <c r="H792" s="9" t="s">
        <v>392</v>
      </c>
      <c r="I792" s="9" t="s">
        <v>58</v>
      </c>
      <c r="J792" s="9">
        <v>172.583</v>
      </c>
      <c r="K792" s="9">
        <v>172.633</v>
      </c>
      <c r="L792" s="9">
        <v>0.05</v>
      </c>
    </row>
    <row r="793" s="22" customFormat="1" ht="25" customHeight="1" spans="1:12">
      <c r="A793" s="22" t="str">
        <f t="shared" si="20"/>
        <v>S313173.464173.5140.05</v>
      </c>
      <c r="B793" s="39" t="s">
        <v>978</v>
      </c>
      <c r="C793" s="39" t="s">
        <v>979</v>
      </c>
      <c r="D793" s="39">
        <v>778</v>
      </c>
      <c r="E793" s="35" t="s">
        <v>18</v>
      </c>
      <c r="F793" s="35" t="s">
        <v>567</v>
      </c>
      <c r="G793" s="9">
        <v>430981</v>
      </c>
      <c r="H793" s="9" t="s">
        <v>392</v>
      </c>
      <c r="I793" s="9" t="s">
        <v>58</v>
      </c>
      <c r="J793" s="9">
        <v>173.464</v>
      </c>
      <c r="K793" s="9">
        <v>173.514</v>
      </c>
      <c r="L793" s="9">
        <v>0.05</v>
      </c>
    </row>
    <row r="794" s="22" customFormat="1" ht="25" customHeight="1" spans="1:12">
      <c r="A794" s="22" t="str">
        <f t="shared" si="20"/>
        <v>S313177.589178.6821.093</v>
      </c>
      <c r="B794" s="39" t="s">
        <v>978</v>
      </c>
      <c r="C794" s="39" t="s">
        <v>979</v>
      </c>
      <c r="D794" s="39">
        <v>779</v>
      </c>
      <c r="E794" s="35" t="s">
        <v>18</v>
      </c>
      <c r="F794" s="35" t="s">
        <v>567</v>
      </c>
      <c r="G794" s="9">
        <v>430981</v>
      </c>
      <c r="H794" s="9" t="s">
        <v>392</v>
      </c>
      <c r="I794" s="9" t="s">
        <v>58</v>
      </c>
      <c r="J794" s="9">
        <v>177.589</v>
      </c>
      <c r="K794" s="9">
        <v>178.682</v>
      </c>
      <c r="L794" s="9">
        <v>1.093</v>
      </c>
    </row>
    <row r="795" s="22" customFormat="1" ht="25" customHeight="1" spans="1:12">
      <c r="A795" s="22" t="str">
        <f t="shared" si="20"/>
        <v>S313179.834179.8840.05</v>
      </c>
      <c r="B795" s="39" t="s">
        <v>978</v>
      </c>
      <c r="C795" s="39" t="s">
        <v>979</v>
      </c>
      <c r="D795" s="39">
        <v>780</v>
      </c>
      <c r="E795" s="35" t="s">
        <v>18</v>
      </c>
      <c r="F795" s="35" t="s">
        <v>567</v>
      </c>
      <c r="G795" s="9">
        <v>430981</v>
      </c>
      <c r="H795" s="9" t="s">
        <v>392</v>
      </c>
      <c r="I795" s="9" t="s">
        <v>58</v>
      </c>
      <c r="J795" s="9">
        <v>179.834</v>
      </c>
      <c r="K795" s="9">
        <v>179.884</v>
      </c>
      <c r="L795" s="9">
        <v>0.05</v>
      </c>
    </row>
    <row r="796" s="22" customFormat="1" ht="25" customHeight="1" spans="1:12">
      <c r="A796" s="22" t="str">
        <f t="shared" si="20"/>
        <v>S313181.089181.9390.05</v>
      </c>
      <c r="B796" s="39" t="s">
        <v>978</v>
      </c>
      <c r="C796" s="39" t="s">
        <v>979</v>
      </c>
      <c r="D796" s="39">
        <v>781</v>
      </c>
      <c r="E796" s="35" t="s">
        <v>18</v>
      </c>
      <c r="F796" s="35" t="s">
        <v>567</v>
      </c>
      <c r="G796" s="9">
        <v>430981</v>
      </c>
      <c r="H796" s="9" t="s">
        <v>392</v>
      </c>
      <c r="I796" s="9" t="s">
        <v>58</v>
      </c>
      <c r="J796" s="9">
        <v>181.089</v>
      </c>
      <c r="K796" s="9">
        <v>181.939</v>
      </c>
      <c r="L796" s="9">
        <v>0.05</v>
      </c>
    </row>
    <row r="797" s="22" customFormat="1" ht="25" customHeight="1" spans="1:12">
      <c r="A797" s="22" t="str">
        <f t="shared" si="20"/>
        <v>S313182.808183.0820.274</v>
      </c>
      <c r="B797" s="39" t="s">
        <v>978</v>
      </c>
      <c r="C797" s="39" t="s">
        <v>979</v>
      </c>
      <c r="D797" s="39">
        <v>782</v>
      </c>
      <c r="E797" s="35" t="s">
        <v>18</v>
      </c>
      <c r="F797" s="35" t="s">
        <v>567</v>
      </c>
      <c r="G797" s="9">
        <v>430981</v>
      </c>
      <c r="H797" s="9" t="s">
        <v>392</v>
      </c>
      <c r="I797" s="9" t="s">
        <v>58</v>
      </c>
      <c r="J797" s="9">
        <v>182.808</v>
      </c>
      <c r="K797" s="9">
        <v>183.082</v>
      </c>
      <c r="L797" s="9">
        <v>0.274</v>
      </c>
    </row>
    <row r="798" s="22" customFormat="1" ht="25" customHeight="1" spans="1:12">
      <c r="A798" s="22" t="str">
        <f t="shared" si="20"/>
        <v>S313189.132189.2320.1</v>
      </c>
      <c r="B798" s="39" t="s">
        <v>978</v>
      </c>
      <c r="C798" s="39" t="s">
        <v>979</v>
      </c>
      <c r="D798" s="39">
        <v>783</v>
      </c>
      <c r="E798" s="35" t="s">
        <v>18</v>
      </c>
      <c r="F798" s="35" t="s">
        <v>567</v>
      </c>
      <c r="G798" s="9">
        <v>430981</v>
      </c>
      <c r="H798" s="9" t="s">
        <v>392</v>
      </c>
      <c r="I798" s="9" t="s">
        <v>58</v>
      </c>
      <c r="J798" s="9">
        <v>189.132</v>
      </c>
      <c r="K798" s="9">
        <v>189.232</v>
      </c>
      <c r="L798" s="9">
        <v>0.1</v>
      </c>
    </row>
    <row r="799" s="22" customFormat="1" ht="25" customHeight="1" spans="1:12">
      <c r="A799" s="22" t="str">
        <f t="shared" si="20"/>
        <v>S313189.627189.6770.05</v>
      </c>
      <c r="B799" s="39" t="s">
        <v>978</v>
      </c>
      <c r="C799" s="39" t="s">
        <v>979</v>
      </c>
      <c r="D799" s="39">
        <v>784</v>
      </c>
      <c r="E799" s="35" t="s">
        <v>18</v>
      </c>
      <c r="F799" s="35" t="s">
        <v>567</v>
      </c>
      <c r="G799" s="9">
        <v>430981</v>
      </c>
      <c r="H799" s="9" t="s">
        <v>392</v>
      </c>
      <c r="I799" s="9" t="s">
        <v>58</v>
      </c>
      <c r="J799" s="9">
        <v>189.627</v>
      </c>
      <c r="K799" s="9">
        <v>189.677</v>
      </c>
      <c r="L799" s="9">
        <v>0.05</v>
      </c>
    </row>
    <row r="800" s="22" customFormat="1" ht="25" customHeight="1" spans="1:12">
      <c r="A800" s="22" t="str">
        <f t="shared" si="20"/>
        <v>S313190.402190.4520.05</v>
      </c>
      <c r="B800" s="39" t="s">
        <v>978</v>
      </c>
      <c r="C800" s="39" t="s">
        <v>979</v>
      </c>
      <c r="D800" s="39">
        <v>785</v>
      </c>
      <c r="E800" s="35" t="s">
        <v>18</v>
      </c>
      <c r="F800" s="35" t="s">
        <v>567</v>
      </c>
      <c r="G800" s="9">
        <v>430981</v>
      </c>
      <c r="H800" s="9" t="s">
        <v>392</v>
      </c>
      <c r="I800" s="9" t="s">
        <v>58</v>
      </c>
      <c r="J800" s="9">
        <v>190.402</v>
      </c>
      <c r="K800" s="9">
        <v>190.452</v>
      </c>
      <c r="L800" s="9">
        <v>0.05</v>
      </c>
    </row>
    <row r="801" s="22" customFormat="1" ht="25" customHeight="1" spans="1:12">
      <c r="A801" s="22" t="str">
        <f t="shared" si="20"/>
        <v>S313191.153191.2030.05</v>
      </c>
      <c r="B801" s="39" t="s">
        <v>978</v>
      </c>
      <c r="C801" s="39" t="s">
        <v>979</v>
      </c>
      <c r="D801" s="39">
        <v>786</v>
      </c>
      <c r="E801" s="35" t="s">
        <v>18</v>
      </c>
      <c r="F801" s="35" t="s">
        <v>567</v>
      </c>
      <c r="G801" s="9">
        <v>430981</v>
      </c>
      <c r="H801" s="9" t="s">
        <v>392</v>
      </c>
      <c r="I801" s="9" t="s">
        <v>58</v>
      </c>
      <c r="J801" s="9">
        <v>191.153</v>
      </c>
      <c r="K801" s="9">
        <v>191.203</v>
      </c>
      <c r="L801" s="9">
        <v>0.05</v>
      </c>
    </row>
    <row r="802" s="22" customFormat="1" ht="25" customHeight="1" spans="1:12">
      <c r="A802" s="22" t="str">
        <f t="shared" si="20"/>
        <v>S32138.30545.3670.6</v>
      </c>
      <c r="B802" s="39" t="s">
        <v>978</v>
      </c>
      <c r="C802" s="39" t="s">
        <v>979</v>
      </c>
      <c r="D802" s="39">
        <v>787</v>
      </c>
      <c r="E802" s="35" t="s">
        <v>18</v>
      </c>
      <c r="F802" s="35" t="s">
        <v>1029</v>
      </c>
      <c r="G802" s="9">
        <v>430903</v>
      </c>
      <c r="H802" s="9" t="s">
        <v>1030</v>
      </c>
      <c r="I802" s="9" t="s">
        <v>58</v>
      </c>
      <c r="J802" s="9">
        <v>38.305</v>
      </c>
      <c r="K802" s="9">
        <v>45.367</v>
      </c>
      <c r="L802" s="9">
        <v>0.6</v>
      </c>
    </row>
    <row r="803" s="22" customFormat="1" ht="25" customHeight="1" spans="1:12">
      <c r="A803" s="22" t="str">
        <f t="shared" ref="A803:A866" si="21">H803&amp;J803&amp;K803&amp;L803</f>
        <v>S32145.449.80.6</v>
      </c>
      <c r="B803" s="39" t="s">
        <v>978</v>
      </c>
      <c r="C803" s="39" t="s">
        <v>979</v>
      </c>
      <c r="D803" s="39">
        <v>788</v>
      </c>
      <c r="E803" s="35" t="s">
        <v>18</v>
      </c>
      <c r="F803" s="35" t="s">
        <v>1029</v>
      </c>
      <c r="G803" s="9">
        <v>430903</v>
      </c>
      <c r="H803" s="9" t="s">
        <v>1030</v>
      </c>
      <c r="I803" s="9" t="s">
        <v>58</v>
      </c>
      <c r="J803" s="9">
        <v>45.4</v>
      </c>
      <c r="K803" s="9">
        <v>49.8</v>
      </c>
      <c r="L803" s="9">
        <v>0.6</v>
      </c>
    </row>
    <row r="804" s="22" customFormat="1" ht="25" customHeight="1" spans="1:12">
      <c r="A804" s="22" t="str">
        <f t="shared" si="21"/>
        <v>S32152.26552.2930.028</v>
      </c>
      <c r="B804" s="39" t="s">
        <v>978</v>
      </c>
      <c r="C804" s="39" t="s">
        <v>979</v>
      </c>
      <c r="D804" s="39">
        <v>789</v>
      </c>
      <c r="E804" s="35" t="s">
        <v>18</v>
      </c>
      <c r="F804" s="35" t="s">
        <v>1029</v>
      </c>
      <c r="G804" s="9">
        <v>430903</v>
      </c>
      <c r="H804" s="9" t="s">
        <v>1030</v>
      </c>
      <c r="I804" s="9" t="s">
        <v>58</v>
      </c>
      <c r="J804" s="9">
        <v>52.265</v>
      </c>
      <c r="K804" s="9">
        <v>52.293</v>
      </c>
      <c r="L804" s="9">
        <v>0.028</v>
      </c>
    </row>
    <row r="805" s="22" customFormat="1" ht="25" customHeight="1" spans="1:12">
      <c r="A805" s="22" t="str">
        <f t="shared" si="21"/>
        <v>S32152.861.80.8</v>
      </c>
      <c r="B805" s="39" t="s">
        <v>978</v>
      </c>
      <c r="C805" s="39" t="s">
        <v>979</v>
      </c>
      <c r="D805" s="39">
        <v>790</v>
      </c>
      <c r="E805" s="35" t="s">
        <v>18</v>
      </c>
      <c r="F805" s="35" t="s">
        <v>1029</v>
      </c>
      <c r="G805" s="9">
        <v>430903</v>
      </c>
      <c r="H805" s="9" t="s">
        <v>1030</v>
      </c>
      <c r="I805" s="9" t="s">
        <v>58</v>
      </c>
      <c r="J805" s="9">
        <v>52.8</v>
      </c>
      <c r="K805" s="9">
        <v>61.8</v>
      </c>
      <c r="L805" s="9">
        <v>0.8</v>
      </c>
    </row>
    <row r="806" s="22" customFormat="1" ht="25" customHeight="1" spans="1:12">
      <c r="A806" s="22" t="str">
        <f t="shared" si="21"/>
        <v>S32163.46963.9130.444</v>
      </c>
      <c r="B806" s="39" t="s">
        <v>978</v>
      </c>
      <c r="C806" s="39" t="s">
        <v>979</v>
      </c>
      <c r="D806" s="39">
        <v>791</v>
      </c>
      <c r="E806" s="35" t="s">
        <v>18</v>
      </c>
      <c r="F806" s="35" t="s">
        <v>1029</v>
      </c>
      <c r="G806" s="9">
        <v>430903</v>
      </c>
      <c r="H806" s="9" t="s">
        <v>1030</v>
      </c>
      <c r="I806" s="9" t="s">
        <v>58</v>
      </c>
      <c r="J806" s="9">
        <v>63.469</v>
      </c>
      <c r="K806" s="9">
        <v>63.913</v>
      </c>
      <c r="L806" s="9">
        <v>0.444</v>
      </c>
    </row>
    <row r="807" s="22" customFormat="1" ht="25" customHeight="1" spans="1:12">
      <c r="A807" s="22" t="str">
        <f t="shared" si="21"/>
        <v>S32165.93166.2860.355</v>
      </c>
      <c r="B807" s="39" t="s">
        <v>978</v>
      </c>
      <c r="C807" s="39" t="s">
        <v>979</v>
      </c>
      <c r="D807" s="39">
        <v>792</v>
      </c>
      <c r="E807" s="35" t="s">
        <v>18</v>
      </c>
      <c r="F807" s="35" t="s">
        <v>1029</v>
      </c>
      <c r="G807" s="9">
        <v>430903</v>
      </c>
      <c r="H807" s="9" t="s">
        <v>1030</v>
      </c>
      <c r="I807" s="9" t="s">
        <v>58</v>
      </c>
      <c r="J807" s="9">
        <v>65.931</v>
      </c>
      <c r="K807" s="9">
        <v>66.286</v>
      </c>
      <c r="L807" s="9">
        <v>0.355</v>
      </c>
    </row>
    <row r="808" s="22" customFormat="1" ht="25" customHeight="1" spans="1:12">
      <c r="A808" s="22" t="str">
        <f t="shared" si="21"/>
        <v>S32171.08171.1150.034</v>
      </c>
      <c r="B808" s="39" t="s">
        <v>978</v>
      </c>
      <c r="C808" s="39" t="s">
        <v>979</v>
      </c>
      <c r="D808" s="39">
        <v>793</v>
      </c>
      <c r="E808" s="35" t="s">
        <v>18</v>
      </c>
      <c r="F808" s="35" t="s">
        <v>1029</v>
      </c>
      <c r="G808" s="9">
        <v>430903</v>
      </c>
      <c r="H808" s="9" t="s">
        <v>1030</v>
      </c>
      <c r="I808" s="9" t="s">
        <v>58</v>
      </c>
      <c r="J808" s="9">
        <v>71.081</v>
      </c>
      <c r="K808" s="9">
        <v>71.115</v>
      </c>
      <c r="L808" s="9">
        <v>0.034</v>
      </c>
    </row>
    <row r="809" s="22" customFormat="1" ht="25" customHeight="1" spans="1:12">
      <c r="A809" s="22" t="str">
        <f t="shared" si="21"/>
        <v>S50700.050.05</v>
      </c>
      <c r="B809" s="39" t="s">
        <v>978</v>
      </c>
      <c r="C809" s="39" t="s">
        <v>979</v>
      </c>
      <c r="D809" s="39">
        <v>794</v>
      </c>
      <c r="E809" s="35" t="s">
        <v>18</v>
      </c>
      <c r="F809" s="35" t="s">
        <v>567</v>
      </c>
      <c r="G809" s="9">
        <v>430981</v>
      </c>
      <c r="H809" s="9" t="s">
        <v>1031</v>
      </c>
      <c r="I809" s="9" t="s">
        <v>43</v>
      </c>
      <c r="J809" s="9">
        <v>0</v>
      </c>
      <c r="K809" s="9">
        <v>0.05</v>
      </c>
      <c r="L809" s="9">
        <v>0.05</v>
      </c>
    </row>
    <row r="810" s="22" customFormat="1" ht="25" customHeight="1" spans="1:12">
      <c r="A810" s="22" t="str">
        <f t="shared" si="21"/>
        <v>S50719.319.350.05</v>
      </c>
      <c r="B810" s="39" t="s">
        <v>978</v>
      </c>
      <c r="C810" s="39" t="s">
        <v>979</v>
      </c>
      <c r="D810" s="39">
        <v>795</v>
      </c>
      <c r="E810" s="35" t="s">
        <v>18</v>
      </c>
      <c r="F810" s="35" t="s">
        <v>567</v>
      </c>
      <c r="G810" s="9">
        <v>430981</v>
      </c>
      <c r="H810" s="9" t="s">
        <v>1031</v>
      </c>
      <c r="I810" s="9" t="s">
        <v>43</v>
      </c>
      <c r="J810" s="9">
        <v>19.3</v>
      </c>
      <c r="K810" s="9">
        <v>19.35</v>
      </c>
      <c r="L810" s="9">
        <v>0.05</v>
      </c>
    </row>
    <row r="811" s="22" customFormat="1" ht="25" customHeight="1" spans="1:12">
      <c r="A811" s="22" t="str">
        <f t="shared" si="21"/>
        <v>S50723.0123.060.05</v>
      </c>
      <c r="B811" s="39" t="s">
        <v>978</v>
      </c>
      <c r="C811" s="39" t="s">
        <v>979</v>
      </c>
      <c r="D811" s="39">
        <v>796</v>
      </c>
      <c r="E811" s="35" t="s">
        <v>18</v>
      </c>
      <c r="F811" s="35" t="s">
        <v>567</v>
      </c>
      <c r="G811" s="9">
        <v>430981</v>
      </c>
      <c r="H811" s="9" t="s">
        <v>1031</v>
      </c>
      <c r="I811" s="9" t="s">
        <v>43</v>
      </c>
      <c r="J811" s="9">
        <v>23.01</v>
      </c>
      <c r="K811" s="9">
        <v>23.06</v>
      </c>
      <c r="L811" s="9">
        <v>0.05</v>
      </c>
    </row>
    <row r="812" s="22" customFormat="1" ht="25" customHeight="1" spans="1:12">
      <c r="A812" s="22" t="str">
        <f t="shared" si="21"/>
        <v>S50724.0224.070.05</v>
      </c>
      <c r="B812" s="39" t="s">
        <v>978</v>
      </c>
      <c r="C812" s="39" t="s">
        <v>979</v>
      </c>
      <c r="D812" s="39">
        <v>797</v>
      </c>
      <c r="E812" s="35" t="s">
        <v>18</v>
      </c>
      <c r="F812" s="35" t="s">
        <v>567</v>
      </c>
      <c r="G812" s="9">
        <v>430981</v>
      </c>
      <c r="H812" s="9" t="s">
        <v>1031</v>
      </c>
      <c r="I812" s="9" t="s">
        <v>43</v>
      </c>
      <c r="J812" s="9">
        <v>24.02</v>
      </c>
      <c r="K812" s="9">
        <v>24.07</v>
      </c>
      <c r="L812" s="9">
        <v>0.05</v>
      </c>
    </row>
    <row r="813" s="22" customFormat="1" ht="25" customHeight="1" spans="1:12">
      <c r="A813" s="22" t="str">
        <f t="shared" si="21"/>
        <v>S50732.20432.2540.05</v>
      </c>
      <c r="B813" s="39" t="s">
        <v>978</v>
      </c>
      <c r="C813" s="39" t="s">
        <v>979</v>
      </c>
      <c r="D813" s="39">
        <v>798</v>
      </c>
      <c r="E813" s="35" t="s">
        <v>18</v>
      </c>
      <c r="F813" s="35" t="s">
        <v>567</v>
      </c>
      <c r="G813" s="9">
        <v>430981</v>
      </c>
      <c r="H813" s="9" t="s">
        <v>1031</v>
      </c>
      <c r="I813" s="9" t="s">
        <v>43</v>
      </c>
      <c r="J813" s="9">
        <v>32.204</v>
      </c>
      <c r="K813" s="9">
        <v>32.254</v>
      </c>
      <c r="L813" s="9">
        <v>0.05</v>
      </c>
    </row>
    <row r="814" s="22" customFormat="1" ht="25" customHeight="1" spans="1:12">
      <c r="A814" s="22" t="str">
        <f t="shared" si="21"/>
        <v>S508121.502139.6250.8</v>
      </c>
      <c r="B814" s="39" t="s">
        <v>978</v>
      </c>
      <c r="C814" s="39" t="s">
        <v>979</v>
      </c>
      <c r="D814" s="39">
        <v>799</v>
      </c>
      <c r="E814" s="35" t="s">
        <v>18</v>
      </c>
      <c r="F814" s="35" t="s">
        <v>1029</v>
      </c>
      <c r="G814" s="9">
        <v>430903</v>
      </c>
      <c r="H814" s="9" t="s">
        <v>1032</v>
      </c>
      <c r="I814" s="9" t="s">
        <v>58</v>
      </c>
      <c r="J814" s="9">
        <v>121.502</v>
      </c>
      <c r="K814" s="9">
        <v>139.625</v>
      </c>
      <c r="L814" s="9">
        <v>0.8</v>
      </c>
    </row>
    <row r="815" s="22" customFormat="1" ht="25" customHeight="1" spans="1:12">
      <c r="A815" s="22" t="str">
        <f t="shared" si="21"/>
        <v>S51109.8041.5</v>
      </c>
      <c r="B815" s="39" t="s">
        <v>978</v>
      </c>
      <c r="C815" s="39" t="s">
        <v>979</v>
      </c>
      <c r="D815" s="39">
        <v>800</v>
      </c>
      <c r="E815" s="35" t="s">
        <v>18</v>
      </c>
      <c r="F815" s="35" t="s">
        <v>531</v>
      </c>
      <c r="G815" s="9">
        <v>430921</v>
      </c>
      <c r="H815" s="9" t="s">
        <v>1033</v>
      </c>
      <c r="I815" s="9" t="s">
        <v>43</v>
      </c>
      <c r="J815" s="9">
        <v>0</v>
      </c>
      <c r="K815" s="9">
        <v>9.804</v>
      </c>
      <c r="L815" s="9">
        <v>1.5</v>
      </c>
    </row>
    <row r="816" s="22" customFormat="1" ht="25" customHeight="1" spans="1:12">
      <c r="A816" s="22" t="str">
        <f t="shared" si="21"/>
        <v>S51126.09632.7440.8</v>
      </c>
      <c r="B816" s="39" t="s">
        <v>978</v>
      </c>
      <c r="C816" s="39" t="s">
        <v>979</v>
      </c>
      <c r="D816" s="39">
        <v>801</v>
      </c>
      <c r="E816" s="35" t="s">
        <v>18</v>
      </c>
      <c r="F816" s="35" t="s">
        <v>531</v>
      </c>
      <c r="G816" s="9">
        <v>430921</v>
      </c>
      <c r="H816" s="9" t="s">
        <v>1033</v>
      </c>
      <c r="I816" s="9" t="s">
        <v>43</v>
      </c>
      <c r="J816" s="9">
        <v>26.096</v>
      </c>
      <c r="K816" s="9">
        <v>32.744</v>
      </c>
      <c r="L816" s="9">
        <v>0.8</v>
      </c>
    </row>
    <row r="817" s="22" customFormat="1" ht="25" customHeight="1" spans="1:12">
      <c r="A817" s="22" t="str">
        <f t="shared" si="21"/>
        <v>S54100.10.1</v>
      </c>
      <c r="B817" s="39" t="s">
        <v>978</v>
      </c>
      <c r="C817" s="39" t="s">
        <v>979</v>
      </c>
      <c r="D817" s="39">
        <v>802</v>
      </c>
      <c r="E817" s="35" t="s">
        <v>18</v>
      </c>
      <c r="F817" s="35" t="s">
        <v>548</v>
      </c>
      <c r="G817" s="9">
        <v>430922</v>
      </c>
      <c r="H817" s="9" t="s">
        <v>1034</v>
      </c>
      <c r="I817" s="9" t="s">
        <v>43</v>
      </c>
      <c r="J817" s="9">
        <v>0</v>
      </c>
      <c r="K817" s="9">
        <v>0.1</v>
      </c>
      <c r="L817" s="9">
        <v>0.1</v>
      </c>
    </row>
    <row r="818" s="22" customFormat="1" ht="25" customHeight="1" spans="1:12">
      <c r="A818" s="22" t="str">
        <f t="shared" si="21"/>
        <v>S5410.190.390.1</v>
      </c>
      <c r="B818" s="39" t="s">
        <v>978</v>
      </c>
      <c r="C818" s="39" t="s">
        <v>979</v>
      </c>
      <c r="D818" s="39">
        <v>803</v>
      </c>
      <c r="E818" s="35" t="s">
        <v>18</v>
      </c>
      <c r="F818" s="35" t="s">
        <v>548</v>
      </c>
      <c r="G818" s="9">
        <v>430922</v>
      </c>
      <c r="H818" s="9" t="s">
        <v>1034</v>
      </c>
      <c r="I818" s="9" t="s">
        <v>43</v>
      </c>
      <c r="J818" s="9">
        <v>0.19</v>
      </c>
      <c r="K818" s="9">
        <v>0.39</v>
      </c>
      <c r="L818" s="9">
        <v>0.1</v>
      </c>
    </row>
    <row r="819" s="22" customFormat="1" ht="25" customHeight="1" spans="1:12">
      <c r="A819" s="22" t="str">
        <f t="shared" si="21"/>
        <v>S5411.451.650.1</v>
      </c>
      <c r="B819" s="39" t="s">
        <v>978</v>
      </c>
      <c r="C819" s="39" t="s">
        <v>979</v>
      </c>
      <c r="D819" s="39">
        <v>804</v>
      </c>
      <c r="E819" s="35" t="s">
        <v>18</v>
      </c>
      <c r="F819" s="35" t="s">
        <v>548</v>
      </c>
      <c r="G819" s="9">
        <v>430922</v>
      </c>
      <c r="H819" s="9" t="s">
        <v>1034</v>
      </c>
      <c r="I819" s="9" t="s">
        <v>43</v>
      </c>
      <c r="J819" s="9">
        <v>1.45</v>
      </c>
      <c r="K819" s="9">
        <v>1.65</v>
      </c>
      <c r="L819" s="9">
        <v>0.1</v>
      </c>
    </row>
    <row r="820" s="22" customFormat="1" ht="25" customHeight="1" spans="1:12">
      <c r="A820" s="22" t="str">
        <f t="shared" si="21"/>
        <v>S5412.642.840.1</v>
      </c>
      <c r="B820" s="39" t="s">
        <v>978</v>
      </c>
      <c r="C820" s="39" t="s">
        <v>979</v>
      </c>
      <c r="D820" s="39">
        <v>805</v>
      </c>
      <c r="E820" s="35" t="s">
        <v>18</v>
      </c>
      <c r="F820" s="35" t="s">
        <v>548</v>
      </c>
      <c r="G820" s="9">
        <v>430922</v>
      </c>
      <c r="H820" s="9" t="s">
        <v>1034</v>
      </c>
      <c r="I820" s="9" t="s">
        <v>43</v>
      </c>
      <c r="J820" s="9">
        <v>2.64</v>
      </c>
      <c r="K820" s="9">
        <v>2.84</v>
      </c>
      <c r="L820" s="9">
        <v>0.1</v>
      </c>
    </row>
    <row r="821" s="22" customFormat="1" ht="25" customHeight="1" spans="1:12">
      <c r="A821" s="22" t="str">
        <f t="shared" si="21"/>
        <v>S5412.853.150.2</v>
      </c>
      <c r="B821" s="39" t="s">
        <v>978</v>
      </c>
      <c r="C821" s="39" t="s">
        <v>979</v>
      </c>
      <c r="D821" s="39">
        <v>806</v>
      </c>
      <c r="E821" s="35" t="s">
        <v>18</v>
      </c>
      <c r="F821" s="35" t="s">
        <v>548</v>
      </c>
      <c r="G821" s="9">
        <v>430922</v>
      </c>
      <c r="H821" s="9" t="s">
        <v>1034</v>
      </c>
      <c r="I821" s="9" t="s">
        <v>43</v>
      </c>
      <c r="J821" s="9">
        <v>2.85</v>
      </c>
      <c r="K821" s="9">
        <v>3.15</v>
      </c>
      <c r="L821" s="9">
        <v>0.2</v>
      </c>
    </row>
    <row r="822" s="22" customFormat="1" ht="25" customHeight="1" spans="1:12">
      <c r="A822" s="22" t="str">
        <f t="shared" si="21"/>
        <v>S5413.63.80.1</v>
      </c>
      <c r="B822" s="39" t="s">
        <v>978</v>
      </c>
      <c r="C822" s="39" t="s">
        <v>979</v>
      </c>
      <c r="D822" s="39">
        <v>807</v>
      </c>
      <c r="E822" s="35" t="s">
        <v>18</v>
      </c>
      <c r="F822" s="35" t="s">
        <v>548</v>
      </c>
      <c r="G822" s="9">
        <v>430922</v>
      </c>
      <c r="H822" s="9" t="s">
        <v>1034</v>
      </c>
      <c r="I822" s="9" t="s">
        <v>43</v>
      </c>
      <c r="J822" s="9">
        <v>3.6</v>
      </c>
      <c r="K822" s="9">
        <v>3.8</v>
      </c>
      <c r="L822" s="9">
        <v>0.1</v>
      </c>
    </row>
    <row r="823" s="22" customFormat="1" ht="25" customHeight="1" spans="1:12">
      <c r="A823" s="22" t="str">
        <f t="shared" si="21"/>
        <v>S5414.094.410.2</v>
      </c>
      <c r="B823" s="39" t="s">
        <v>978</v>
      </c>
      <c r="C823" s="39" t="s">
        <v>979</v>
      </c>
      <c r="D823" s="39">
        <v>808</v>
      </c>
      <c r="E823" s="35" t="s">
        <v>18</v>
      </c>
      <c r="F823" s="35" t="s">
        <v>548</v>
      </c>
      <c r="G823" s="9">
        <v>430922</v>
      </c>
      <c r="H823" s="9" t="s">
        <v>1034</v>
      </c>
      <c r="I823" s="9" t="s">
        <v>43</v>
      </c>
      <c r="J823" s="9">
        <v>4.09</v>
      </c>
      <c r="K823" s="9">
        <v>4.41</v>
      </c>
      <c r="L823" s="9">
        <v>0.2</v>
      </c>
    </row>
    <row r="824" s="22" customFormat="1" ht="25" customHeight="1" spans="1:12">
      <c r="A824" s="22" t="str">
        <f t="shared" si="21"/>
        <v>S5414.424.620.1</v>
      </c>
      <c r="B824" s="39" t="s">
        <v>978</v>
      </c>
      <c r="C824" s="39" t="s">
        <v>979</v>
      </c>
      <c r="D824" s="39">
        <v>809</v>
      </c>
      <c r="E824" s="35" t="s">
        <v>18</v>
      </c>
      <c r="F824" s="35" t="s">
        <v>548</v>
      </c>
      <c r="G824" s="9">
        <v>430922</v>
      </c>
      <c r="H824" s="9" t="s">
        <v>1034</v>
      </c>
      <c r="I824" s="9" t="s">
        <v>43</v>
      </c>
      <c r="J824" s="9">
        <v>4.42</v>
      </c>
      <c r="K824" s="9">
        <v>4.62</v>
      </c>
      <c r="L824" s="9">
        <v>0.1</v>
      </c>
    </row>
    <row r="825" s="22" customFormat="1" ht="25" customHeight="1" spans="1:12">
      <c r="A825" s="22" t="str">
        <f t="shared" si="21"/>
        <v>S5415.295.490.1</v>
      </c>
      <c r="B825" s="39" t="s">
        <v>978</v>
      </c>
      <c r="C825" s="39" t="s">
        <v>979</v>
      </c>
      <c r="D825" s="39">
        <v>810</v>
      </c>
      <c r="E825" s="35" t="s">
        <v>18</v>
      </c>
      <c r="F825" s="35" t="s">
        <v>548</v>
      </c>
      <c r="G825" s="9">
        <v>430922</v>
      </c>
      <c r="H825" s="9" t="s">
        <v>1034</v>
      </c>
      <c r="I825" s="9" t="s">
        <v>43</v>
      </c>
      <c r="J825" s="9">
        <v>5.29</v>
      </c>
      <c r="K825" s="9">
        <v>5.49</v>
      </c>
      <c r="L825" s="9">
        <v>0.1</v>
      </c>
    </row>
    <row r="826" s="22" customFormat="1" ht="25" customHeight="1" spans="1:12">
      <c r="A826" s="22" t="str">
        <f t="shared" si="21"/>
        <v>S5415.625.820.2</v>
      </c>
      <c r="B826" s="39" t="s">
        <v>978</v>
      </c>
      <c r="C826" s="39" t="s">
        <v>979</v>
      </c>
      <c r="D826" s="39">
        <v>811</v>
      </c>
      <c r="E826" s="35" t="s">
        <v>18</v>
      </c>
      <c r="F826" s="35" t="s">
        <v>548</v>
      </c>
      <c r="G826" s="9">
        <v>430922</v>
      </c>
      <c r="H826" s="9" t="s">
        <v>1034</v>
      </c>
      <c r="I826" s="9" t="s">
        <v>43</v>
      </c>
      <c r="J826" s="9">
        <v>5.62</v>
      </c>
      <c r="K826" s="9">
        <v>5.82</v>
      </c>
      <c r="L826" s="9">
        <v>0.2</v>
      </c>
    </row>
    <row r="827" s="22" customFormat="1" ht="25" customHeight="1" spans="1:12">
      <c r="A827" s="22" t="str">
        <f t="shared" si="21"/>
        <v>S54166.150.15</v>
      </c>
      <c r="B827" s="39" t="s">
        <v>978</v>
      </c>
      <c r="C827" s="39" t="s">
        <v>979</v>
      </c>
      <c r="D827" s="39">
        <v>812</v>
      </c>
      <c r="E827" s="35" t="s">
        <v>18</v>
      </c>
      <c r="F827" s="35" t="s">
        <v>548</v>
      </c>
      <c r="G827" s="9">
        <v>430922</v>
      </c>
      <c r="H827" s="9" t="s">
        <v>1034</v>
      </c>
      <c r="I827" s="9" t="s">
        <v>43</v>
      </c>
      <c r="J827" s="9">
        <v>6</v>
      </c>
      <c r="K827" s="9">
        <v>6.15</v>
      </c>
      <c r="L827" s="9">
        <v>0.15</v>
      </c>
    </row>
    <row r="828" s="22" customFormat="1" ht="25" customHeight="1" spans="1:12">
      <c r="A828" s="22" t="str">
        <f t="shared" si="21"/>
        <v>S5416.36.380.08</v>
      </c>
      <c r="B828" s="39" t="s">
        <v>978</v>
      </c>
      <c r="C828" s="39" t="s">
        <v>979</v>
      </c>
      <c r="D828" s="39">
        <v>813</v>
      </c>
      <c r="E828" s="35" t="s">
        <v>18</v>
      </c>
      <c r="F828" s="35" t="s">
        <v>548</v>
      </c>
      <c r="G828" s="9">
        <v>430922</v>
      </c>
      <c r="H828" s="9" t="s">
        <v>1034</v>
      </c>
      <c r="I828" s="9" t="s">
        <v>43</v>
      </c>
      <c r="J828" s="9">
        <v>6.3</v>
      </c>
      <c r="K828" s="9">
        <v>6.38</v>
      </c>
      <c r="L828" s="9">
        <v>0.08</v>
      </c>
    </row>
    <row r="829" s="22" customFormat="1" ht="25" customHeight="1" spans="1:12">
      <c r="A829" s="22" t="str">
        <f t="shared" si="21"/>
        <v>S5416.46.50.1</v>
      </c>
      <c r="B829" s="39" t="s">
        <v>978</v>
      </c>
      <c r="C829" s="39" t="s">
        <v>979</v>
      </c>
      <c r="D829" s="39">
        <v>814</v>
      </c>
      <c r="E829" s="35" t="s">
        <v>18</v>
      </c>
      <c r="F829" s="35" t="s">
        <v>548</v>
      </c>
      <c r="G829" s="9">
        <v>430922</v>
      </c>
      <c r="H829" s="9" t="s">
        <v>1034</v>
      </c>
      <c r="I829" s="9" t="s">
        <v>43</v>
      </c>
      <c r="J829" s="9">
        <v>6.4</v>
      </c>
      <c r="K829" s="9">
        <v>6.5</v>
      </c>
      <c r="L829" s="9">
        <v>0.1</v>
      </c>
    </row>
    <row r="830" s="22" customFormat="1" ht="25" customHeight="1" spans="1:12">
      <c r="A830" s="22" t="str">
        <f t="shared" si="21"/>
        <v>S5416.6570.3</v>
      </c>
      <c r="B830" s="39" t="s">
        <v>978</v>
      </c>
      <c r="C830" s="39" t="s">
        <v>979</v>
      </c>
      <c r="D830" s="39">
        <v>815</v>
      </c>
      <c r="E830" s="35" t="s">
        <v>18</v>
      </c>
      <c r="F830" s="35" t="s">
        <v>548</v>
      </c>
      <c r="G830" s="9">
        <v>430922</v>
      </c>
      <c r="H830" s="9" t="s">
        <v>1034</v>
      </c>
      <c r="I830" s="9" t="s">
        <v>43</v>
      </c>
      <c r="J830" s="9">
        <v>6.65</v>
      </c>
      <c r="K830" s="9">
        <v>7</v>
      </c>
      <c r="L830" s="9">
        <v>0.3</v>
      </c>
    </row>
    <row r="831" s="22" customFormat="1" ht="25" customHeight="1" spans="1:12">
      <c r="A831" s="22" t="str">
        <f t="shared" si="21"/>
        <v>S54112.63613.60.786</v>
      </c>
      <c r="B831" s="39" t="s">
        <v>978</v>
      </c>
      <c r="C831" s="39" t="s">
        <v>979</v>
      </c>
      <c r="D831" s="39">
        <v>816</v>
      </c>
      <c r="E831" s="35" t="s">
        <v>18</v>
      </c>
      <c r="F831" s="35" t="s">
        <v>548</v>
      </c>
      <c r="G831" s="9">
        <v>430922</v>
      </c>
      <c r="H831" s="9" t="s">
        <v>1034</v>
      </c>
      <c r="I831" s="9" t="s">
        <v>43</v>
      </c>
      <c r="J831" s="9">
        <v>12.636</v>
      </c>
      <c r="K831" s="9">
        <v>13.6</v>
      </c>
      <c r="L831" s="9">
        <v>0.786</v>
      </c>
    </row>
    <row r="832" s="22" customFormat="1" ht="25" customHeight="1" spans="1:12">
      <c r="A832" s="22" t="str">
        <f t="shared" si="21"/>
        <v>S5411414.20.1</v>
      </c>
      <c r="B832" s="39" t="s">
        <v>978</v>
      </c>
      <c r="C832" s="39" t="s">
        <v>979</v>
      </c>
      <c r="D832" s="39">
        <v>817</v>
      </c>
      <c r="E832" s="35" t="s">
        <v>18</v>
      </c>
      <c r="F832" s="35" t="s">
        <v>548</v>
      </c>
      <c r="G832" s="9">
        <v>430922</v>
      </c>
      <c r="H832" s="9" t="s">
        <v>1034</v>
      </c>
      <c r="I832" s="9" t="s">
        <v>43</v>
      </c>
      <c r="J832" s="9">
        <v>14</v>
      </c>
      <c r="K832" s="9">
        <v>14.2</v>
      </c>
      <c r="L832" s="9">
        <v>0.1</v>
      </c>
    </row>
    <row r="833" s="22" customFormat="1" ht="25" customHeight="1" spans="1:12">
      <c r="A833" s="22" t="str">
        <f t="shared" si="21"/>
        <v>S54114.615.20.55</v>
      </c>
      <c r="B833" s="39" t="s">
        <v>978</v>
      </c>
      <c r="C833" s="39" t="s">
        <v>979</v>
      </c>
      <c r="D833" s="39">
        <v>818</v>
      </c>
      <c r="E833" s="35" t="s">
        <v>18</v>
      </c>
      <c r="F833" s="35" t="s">
        <v>548</v>
      </c>
      <c r="G833" s="9">
        <v>430922</v>
      </c>
      <c r="H833" s="9" t="s">
        <v>1034</v>
      </c>
      <c r="I833" s="9" t="s">
        <v>43</v>
      </c>
      <c r="J833" s="9">
        <v>14.6</v>
      </c>
      <c r="K833" s="9">
        <v>15.2</v>
      </c>
      <c r="L833" s="9">
        <v>0.55</v>
      </c>
    </row>
    <row r="834" s="22" customFormat="1" ht="25" customHeight="1" spans="1:12">
      <c r="A834" s="22" t="str">
        <f t="shared" si="21"/>
        <v>S54115.615.80.1</v>
      </c>
      <c r="B834" s="39" t="s">
        <v>978</v>
      </c>
      <c r="C834" s="39" t="s">
        <v>979</v>
      </c>
      <c r="D834" s="39">
        <v>819</v>
      </c>
      <c r="E834" s="35" t="s">
        <v>18</v>
      </c>
      <c r="F834" s="35" t="s">
        <v>548</v>
      </c>
      <c r="G834" s="9">
        <v>430922</v>
      </c>
      <c r="H834" s="9" t="s">
        <v>1034</v>
      </c>
      <c r="I834" s="9" t="s">
        <v>43</v>
      </c>
      <c r="J834" s="9">
        <v>15.6</v>
      </c>
      <c r="K834" s="9">
        <v>15.8</v>
      </c>
      <c r="L834" s="9">
        <v>0.1</v>
      </c>
    </row>
    <row r="835" s="22" customFormat="1" ht="25" customHeight="1" spans="1:12">
      <c r="A835" s="22" t="str">
        <f t="shared" si="21"/>
        <v>S54116.116.30.1</v>
      </c>
      <c r="B835" s="39" t="s">
        <v>978</v>
      </c>
      <c r="C835" s="39" t="s">
        <v>979</v>
      </c>
      <c r="D835" s="39">
        <v>820</v>
      </c>
      <c r="E835" s="35" t="s">
        <v>18</v>
      </c>
      <c r="F835" s="35" t="s">
        <v>548</v>
      </c>
      <c r="G835" s="9">
        <v>430922</v>
      </c>
      <c r="H835" s="9" t="s">
        <v>1034</v>
      </c>
      <c r="I835" s="9" t="s">
        <v>43</v>
      </c>
      <c r="J835" s="9">
        <v>16.1</v>
      </c>
      <c r="K835" s="9">
        <v>16.3</v>
      </c>
      <c r="L835" s="9">
        <v>0.1</v>
      </c>
    </row>
    <row r="836" s="22" customFormat="1" ht="25" customHeight="1" spans="1:12">
      <c r="A836" s="22" t="str">
        <f t="shared" si="21"/>
        <v>S54116.6416.840.1</v>
      </c>
      <c r="B836" s="39" t="s">
        <v>978</v>
      </c>
      <c r="C836" s="39" t="s">
        <v>979</v>
      </c>
      <c r="D836" s="39">
        <v>821</v>
      </c>
      <c r="E836" s="35" t="s">
        <v>18</v>
      </c>
      <c r="F836" s="35" t="s">
        <v>548</v>
      </c>
      <c r="G836" s="9">
        <v>430922</v>
      </c>
      <c r="H836" s="9" t="s">
        <v>1034</v>
      </c>
      <c r="I836" s="9" t="s">
        <v>43</v>
      </c>
      <c r="J836" s="9">
        <v>16.64</v>
      </c>
      <c r="K836" s="9">
        <v>16.84</v>
      </c>
      <c r="L836" s="9">
        <v>0.1</v>
      </c>
    </row>
    <row r="837" s="22" customFormat="1" ht="25" customHeight="1" spans="1:12">
      <c r="A837" s="22" t="str">
        <f t="shared" si="21"/>
        <v>S54116.8717.070.1</v>
      </c>
      <c r="B837" s="39" t="s">
        <v>978</v>
      </c>
      <c r="C837" s="39" t="s">
        <v>979</v>
      </c>
      <c r="D837" s="39">
        <v>822</v>
      </c>
      <c r="E837" s="35" t="s">
        <v>18</v>
      </c>
      <c r="F837" s="35" t="s">
        <v>548</v>
      </c>
      <c r="G837" s="9">
        <v>430922</v>
      </c>
      <c r="H837" s="9" t="s">
        <v>1034</v>
      </c>
      <c r="I837" s="9" t="s">
        <v>43</v>
      </c>
      <c r="J837" s="9">
        <v>16.87</v>
      </c>
      <c r="K837" s="9">
        <v>17.07</v>
      </c>
      <c r="L837" s="9">
        <v>0.1</v>
      </c>
    </row>
    <row r="838" s="22" customFormat="1" ht="25" customHeight="1" spans="1:12">
      <c r="A838" s="22" t="str">
        <f t="shared" si="21"/>
        <v>S54117.1517.350.1</v>
      </c>
      <c r="B838" s="39" t="s">
        <v>978</v>
      </c>
      <c r="C838" s="39" t="s">
        <v>979</v>
      </c>
      <c r="D838" s="39">
        <v>823</v>
      </c>
      <c r="E838" s="35" t="s">
        <v>18</v>
      </c>
      <c r="F838" s="35" t="s">
        <v>548</v>
      </c>
      <c r="G838" s="9">
        <v>430922</v>
      </c>
      <c r="H838" s="9" t="s">
        <v>1034</v>
      </c>
      <c r="I838" s="9" t="s">
        <v>43</v>
      </c>
      <c r="J838" s="9">
        <v>17.15</v>
      </c>
      <c r="K838" s="9">
        <v>17.35</v>
      </c>
      <c r="L838" s="9">
        <v>0.1</v>
      </c>
    </row>
    <row r="839" s="22" customFormat="1" ht="25" customHeight="1" spans="1:12">
      <c r="A839" s="22" t="str">
        <f t="shared" si="21"/>
        <v>S54117.417.60.1</v>
      </c>
      <c r="B839" s="39" t="s">
        <v>978</v>
      </c>
      <c r="C839" s="39" t="s">
        <v>979</v>
      </c>
      <c r="D839" s="39">
        <v>824</v>
      </c>
      <c r="E839" s="35" t="s">
        <v>18</v>
      </c>
      <c r="F839" s="35" t="s">
        <v>548</v>
      </c>
      <c r="G839" s="9">
        <v>430922</v>
      </c>
      <c r="H839" s="9" t="s">
        <v>1034</v>
      </c>
      <c r="I839" s="9" t="s">
        <v>43</v>
      </c>
      <c r="J839" s="9">
        <v>17.4</v>
      </c>
      <c r="K839" s="9">
        <v>17.6</v>
      </c>
      <c r="L839" s="9">
        <v>0.1</v>
      </c>
    </row>
    <row r="840" s="22" customFormat="1" ht="25" customHeight="1" spans="1:12">
      <c r="A840" s="22" t="str">
        <f t="shared" si="21"/>
        <v>S54117.6317.830.1</v>
      </c>
      <c r="B840" s="39" t="s">
        <v>978</v>
      </c>
      <c r="C840" s="39" t="s">
        <v>979</v>
      </c>
      <c r="D840" s="39">
        <v>825</v>
      </c>
      <c r="E840" s="35" t="s">
        <v>18</v>
      </c>
      <c r="F840" s="35" t="s">
        <v>548</v>
      </c>
      <c r="G840" s="9">
        <v>430922</v>
      </c>
      <c r="H840" s="9" t="s">
        <v>1034</v>
      </c>
      <c r="I840" s="9" t="s">
        <v>43</v>
      </c>
      <c r="J840" s="9">
        <v>17.63</v>
      </c>
      <c r="K840" s="9">
        <v>17.83</v>
      </c>
      <c r="L840" s="9">
        <v>0.1</v>
      </c>
    </row>
    <row r="841" s="22" customFormat="1" ht="25" customHeight="1" spans="1:12">
      <c r="A841" s="22" t="str">
        <f t="shared" si="21"/>
        <v>S54118.3318.530.1</v>
      </c>
      <c r="B841" s="39" t="s">
        <v>978</v>
      </c>
      <c r="C841" s="39" t="s">
        <v>979</v>
      </c>
      <c r="D841" s="39">
        <v>826</v>
      </c>
      <c r="E841" s="35" t="s">
        <v>18</v>
      </c>
      <c r="F841" s="35" t="s">
        <v>548</v>
      </c>
      <c r="G841" s="9">
        <v>430922</v>
      </c>
      <c r="H841" s="9" t="s">
        <v>1034</v>
      </c>
      <c r="I841" s="9" t="s">
        <v>43</v>
      </c>
      <c r="J841" s="9">
        <v>18.33</v>
      </c>
      <c r="K841" s="9">
        <v>18.53</v>
      </c>
      <c r="L841" s="9">
        <v>0.1</v>
      </c>
    </row>
    <row r="842" s="22" customFormat="1" ht="25" customHeight="1" spans="1:12">
      <c r="A842" s="22" t="str">
        <f t="shared" si="21"/>
        <v>S54118.718.90.1</v>
      </c>
      <c r="B842" s="39" t="s">
        <v>978</v>
      </c>
      <c r="C842" s="39" t="s">
        <v>979</v>
      </c>
      <c r="D842" s="39">
        <v>827</v>
      </c>
      <c r="E842" s="35" t="s">
        <v>18</v>
      </c>
      <c r="F842" s="35" t="s">
        <v>548</v>
      </c>
      <c r="G842" s="9">
        <v>430922</v>
      </c>
      <c r="H842" s="9" t="s">
        <v>1034</v>
      </c>
      <c r="I842" s="9" t="s">
        <v>43</v>
      </c>
      <c r="J842" s="9">
        <v>18.7</v>
      </c>
      <c r="K842" s="9">
        <v>18.9</v>
      </c>
      <c r="L842" s="9">
        <v>0.1</v>
      </c>
    </row>
    <row r="843" s="22" customFormat="1" ht="25" customHeight="1" spans="1:12">
      <c r="A843" s="22" t="str">
        <f t="shared" si="21"/>
        <v>S5411919.10.1</v>
      </c>
      <c r="B843" s="39" t="s">
        <v>978</v>
      </c>
      <c r="C843" s="39" t="s">
        <v>979</v>
      </c>
      <c r="D843" s="39">
        <v>828</v>
      </c>
      <c r="E843" s="35" t="s">
        <v>18</v>
      </c>
      <c r="F843" s="35" t="s">
        <v>548</v>
      </c>
      <c r="G843" s="9">
        <v>430922</v>
      </c>
      <c r="H843" s="9" t="s">
        <v>1034</v>
      </c>
      <c r="I843" s="9" t="s">
        <v>43</v>
      </c>
      <c r="J843" s="9">
        <v>19</v>
      </c>
      <c r="K843" s="9">
        <v>19.1</v>
      </c>
      <c r="L843" s="9">
        <v>0.1</v>
      </c>
    </row>
    <row r="844" s="22" customFormat="1" ht="25" customHeight="1" spans="1:12">
      <c r="A844" s="22" t="str">
        <f t="shared" si="21"/>
        <v>S54119.1119.510.4</v>
      </c>
      <c r="B844" s="39" t="s">
        <v>978</v>
      </c>
      <c r="C844" s="39" t="s">
        <v>979</v>
      </c>
      <c r="D844" s="39">
        <v>829</v>
      </c>
      <c r="E844" s="35" t="s">
        <v>18</v>
      </c>
      <c r="F844" s="35" t="s">
        <v>548</v>
      </c>
      <c r="G844" s="9">
        <v>430922</v>
      </c>
      <c r="H844" s="9" t="s">
        <v>1034</v>
      </c>
      <c r="I844" s="9" t="s">
        <v>43</v>
      </c>
      <c r="J844" s="9">
        <v>19.11</v>
      </c>
      <c r="K844" s="9">
        <v>19.51</v>
      </c>
      <c r="L844" s="9">
        <v>0.4</v>
      </c>
    </row>
    <row r="845" s="22" customFormat="1" ht="25" customHeight="1" spans="1:12">
      <c r="A845" s="22" t="str">
        <f t="shared" si="21"/>
        <v>S54119.8200.2</v>
      </c>
      <c r="B845" s="39" t="s">
        <v>978</v>
      </c>
      <c r="C845" s="39" t="s">
        <v>979</v>
      </c>
      <c r="D845" s="39">
        <v>830</v>
      </c>
      <c r="E845" s="35" t="s">
        <v>18</v>
      </c>
      <c r="F845" s="35" t="s">
        <v>548</v>
      </c>
      <c r="G845" s="9">
        <v>430922</v>
      </c>
      <c r="H845" s="9" t="s">
        <v>1034</v>
      </c>
      <c r="I845" s="9" t="s">
        <v>43</v>
      </c>
      <c r="J845" s="9">
        <v>19.8</v>
      </c>
      <c r="K845" s="9">
        <v>20</v>
      </c>
      <c r="L845" s="9">
        <v>0.2</v>
      </c>
    </row>
    <row r="846" s="22" customFormat="1" ht="25" customHeight="1" spans="1:12">
      <c r="A846" s="22" t="str">
        <f t="shared" si="21"/>
        <v>S54120.120.20.1</v>
      </c>
      <c r="B846" s="39" t="s">
        <v>978</v>
      </c>
      <c r="C846" s="39" t="s">
        <v>979</v>
      </c>
      <c r="D846" s="39">
        <v>831</v>
      </c>
      <c r="E846" s="35" t="s">
        <v>18</v>
      </c>
      <c r="F846" s="35" t="s">
        <v>548</v>
      </c>
      <c r="G846" s="9">
        <v>430922</v>
      </c>
      <c r="H846" s="9" t="s">
        <v>1034</v>
      </c>
      <c r="I846" s="9" t="s">
        <v>43</v>
      </c>
      <c r="J846" s="9">
        <v>20.1</v>
      </c>
      <c r="K846" s="9">
        <v>20.2</v>
      </c>
      <c r="L846" s="9">
        <v>0.1</v>
      </c>
    </row>
    <row r="847" s="22" customFormat="1" ht="25" customHeight="1" spans="1:12">
      <c r="A847" s="22" t="str">
        <f t="shared" si="21"/>
        <v>S54120.8321.030.1</v>
      </c>
      <c r="B847" s="39" t="s">
        <v>978</v>
      </c>
      <c r="C847" s="39" t="s">
        <v>979</v>
      </c>
      <c r="D847" s="39">
        <v>832</v>
      </c>
      <c r="E847" s="35" t="s">
        <v>18</v>
      </c>
      <c r="F847" s="35" t="s">
        <v>548</v>
      </c>
      <c r="G847" s="9">
        <v>430922</v>
      </c>
      <c r="H847" s="9" t="s">
        <v>1034</v>
      </c>
      <c r="I847" s="9" t="s">
        <v>43</v>
      </c>
      <c r="J847" s="9">
        <v>20.83</v>
      </c>
      <c r="K847" s="9">
        <v>21.03</v>
      </c>
      <c r="L847" s="9">
        <v>0.1</v>
      </c>
    </row>
    <row r="848" s="22" customFormat="1" ht="25" customHeight="1" spans="1:12">
      <c r="A848" s="22" t="str">
        <f t="shared" si="21"/>
        <v>S54121.121.350.16</v>
      </c>
      <c r="B848" s="39" t="s">
        <v>978</v>
      </c>
      <c r="C848" s="39" t="s">
        <v>979</v>
      </c>
      <c r="D848" s="39">
        <v>833</v>
      </c>
      <c r="E848" s="35" t="s">
        <v>18</v>
      </c>
      <c r="F848" s="35" t="s">
        <v>548</v>
      </c>
      <c r="G848" s="9">
        <v>430922</v>
      </c>
      <c r="H848" s="9" t="s">
        <v>1034</v>
      </c>
      <c r="I848" s="9" t="s">
        <v>43</v>
      </c>
      <c r="J848" s="9">
        <v>21.1</v>
      </c>
      <c r="K848" s="9">
        <v>21.35</v>
      </c>
      <c r="L848" s="9">
        <v>0.16</v>
      </c>
    </row>
    <row r="849" s="22" customFormat="1" ht="25" customHeight="1" spans="1:12">
      <c r="A849" s="22" t="str">
        <f t="shared" si="21"/>
        <v>S54122.322.50.1</v>
      </c>
      <c r="B849" s="39" t="s">
        <v>978</v>
      </c>
      <c r="C849" s="39" t="s">
        <v>979</v>
      </c>
      <c r="D849" s="39">
        <v>834</v>
      </c>
      <c r="E849" s="35" t="s">
        <v>18</v>
      </c>
      <c r="F849" s="35" t="s">
        <v>548</v>
      </c>
      <c r="G849" s="9">
        <v>430922</v>
      </c>
      <c r="H849" s="9" t="s">
        <v>1034</v>
      </c>
      <c r="I849" s="9" t="s">
        <v>43</v>
      </c>
      <c r="J849" s="9">
        <v>22.3</v>
      </c>
      <c r="K849" s="9">
        <v>22.5</v>
      </c>
      <c r="L849" s="9">
        <v>0.1</v>
      </c>
    </row>
    <row r="850" s="22" customFormat="1" ht="25" customHeight="1" spans="1:12">
      <c r="A850" s="22" t="str">
        <f t="shared" si="21"/>
        <v>S54122.5222.720.1</v>
      </c>
      <c r="B850" s="39" t="s">
        <v>978</v>
      </c>
      <c r="C850" s="39" t="s">
        <v>979</v>
      </c>
      <c r="D850" s="39">
        <v>835</v>
      </c>
      <c r="E850" s="35" t="s">
        <v>18</v>
      </c>
      <c r="F850" s="35" t="s">
        <v>548</v>
      </c>
      <c r="G850" s="9">
        <v>430922</v>
      </c>
      <c r="H850" s="9" t="s">
        <v>1034</v>
      </c>
      <c r="I850" s="9" t="s">
        <v>43</v>
      </c>
      <c r="J850" s="9">
        <v>22.52</v>
      </c>
      <c r="K850" s="9">
        <v>22.72</v>
      </c>
      <c r="L850" s="9">
        <v>0.1</v>
      </c>
    </row>
    <row r="851" s="22" customFormat="1" ht="25" customHeight="1" spans="1:12">
      <c r="A851" s="22" t="str">
        <f t="shared" si="21"/>
        <v>S5412323.20.1</v>
      </c>
      <c r="B851" s="39" t="s">
        <v>978</v>
      </c>
      <c r="C851" s="39" t="s">
        <v>979</v>
      </c>
      <c r="D851" s="39">
        <v>836</v>
      </c>
      <c r="E851" s="35" t="s">
        <v>18</v>
      </c>
      <c r="F851" s="35" t="s">
        <v>548</v>
      </c>
      <c r="G851" s="9">
        <v>430922</v>
      </c>
      <c r="H851" s="9" t="s">
        <v>1034</v>
      </c>
      <c r="I851" s="9" t="s">
        <v>43</v>
      </c>
      <c r="J851" s="9">
        <v>23</v>
      </c>
      <c r="K851" s="9">
        <v>23.2</v>
      </c>
      <c r="L851" s="9">
        <v>0.1</v>
      </c>
    </row>
    <row r="852" s="22" customFormat="1" ht="25" customHeight="1" spans="1:12">
      <c r="A852" s="22" t="str">
        <f t="shared" si="21"/>
        <v>S54123.523.70.1</v>
      </c>
      <c r="B852" s="39" t="s">
        <v>978</v>
      </c>
      <c r="C852" s="39" t="s">
        <v>979</v>
      </c>
      <c r="D852" s="39">
        <v>837</v>
      </c>
      <c r="E852" s="35" t="s">
        <v>18</v>
      </c>
      <c r="F852" s="35" t="s">
        <v>548</v>
      </c>
      <c r="G852" s="9">
        <v>430922</v>
      </c>
      <c r="H852" s="9" t="s">
        <v>1034</v>
      </c>
      <c r="I852" s="9" t="s">
        <v>43</v>
      </c>
      <c r="J852" s="9">
        <v>23.5</v>
      </c>
      <c r="K852" s="9">
        <v>23.7</v>
      </c>
      <c r="L852" s="9">
        <v>0.1</v>
      </c>
    </row>
    <row r="853" s="22" customFormat="1" ht="25" customHeight="1" spans="1:12">
      <c r="A853" s="22" t="str">
        <f t="shared" si="21"/>
        <v>S54123.923.960.06</v>
      </c>
      <c r="B853" s="39" t="s">
        <v>978</v>
      </c>
      <c r="C853" s="39" t="s">
        <v>979</v>
      </c>
      <c r="D853" s="39">
        <v>838</v>
      </c>
      <c r="E853" s="35" t="s">
        <v>18</v>
      </c>
      <c r="F853" s="35" t="s">
        <v>548</v>
      </c>
      <c r="G853" s="9">
        <v>430922</v>
      </c>
      <c r="H853" s="9" t="s">
        <v>1034</v>
      </c>
      <c r="I853" s="9" t="s">
        <v>43</v>
      </c>
      <c r="J853" s="9">
        <v>23.9</v>
      </c>
      <c r="K853" s="9">
        <v>23.96</v>
      </c>
      <c r="L853" s="9">
        <v>0.06</v>
      </c>
    </row>
    <row r="854" s="22" customFormat="1" ht="25" customHeight="1" spans="1:12">
      <c r="A854" s="22" t="str">
        <f t="shared" si="21"/>
        <v>S32150.26750.2720.005</v>
      </c>
      <c r="B854" s="39" t="s">
        <v>982</v>
      </c>
      <c r="C854" s="39" t="s">
        <v>979</v>
      </c>
      <c r="D854" s="39">
        <v>839</v>
      </c>
      <c r="E854" s="35" t="s">
        <v>18</v>
      </c>
      <c r="F854" s="35" t="s">
        <v>1029</v>
      </c>
      <c r="G854" s="9">
        <v>430903</v>
      </c>
      <c r="H854" s="9" t="s">
        <v>1030</v>
      </c>
      <c r="I854" s="9" t="s">
        <v>58</v>
      </c>
      <c r="J854" s="9">
        <v>50.267</v>
      </c>
      <c r="K854" s="9">
        <v>50.272</v>
      </c>
      <c r="L854" s="9">
        <v>0.005</v>
      </c>
    </row>
    <row r="855" s="22" customFormat="1" ht="25" customHeight="1" spans="1:12">
      <c r="A855" s="22" t="str">
        <f t="shared" si="21"/>
        <v>S32150.28250.7090.427</v>
      </c>
      <c r="B855" s="39" t="s">
        <v>982</v>
      </c>
      <c r="C855" s="39" t="s">
        <v>979</v>
      </c>
      <c r="D855" s="39">
        <v>840</v>
      </c>
      <c r="E855" s="35" t="s">
        <v>18</v>
      </c>
      <c r="F855" s="35" t="s">
        <v>1029</v>
      </c>
      <c r="G855" s="9">
        <v>430903</v>
      </c>
      <c r="H855" s="9" t="s">
        <v>1030</v>
      </c>
      <c r="I855" s="9" t="s">
        <v>58</v>
      </c>
      <c r="J855" s="9">
        <v>50.282</v>
      </c>
      <c r="K855" s="9">
        <v>50.709</v>
      </c>
      <c r="L855" s="9">
        <v>0.427</v>
      </c>
    </row>
    <row r="856" s="22" customFormat="1" ht="25" customHeight="1" spans="1:12">
      <c r="A856" s="22" t="str">
        <f t="shared" si="21"/>
        <v>S32150.72651.0710.345</v>
      </c>
      <c r="B856" s="39" t="s">
        <v>982</v>
      </c>
      <c r="C856" s="39" t="s">
        <v>979</v>
      </c>
      <c r="D856" s="39">
        <v>841</v>
      </c>
      <c r="E856" s="35" t="s">
        <v>18</v>
      </c>
      <c r="F856" s="35" t="s">
        <v>1029</v>
      </c>
      <c r="G856" s="9">
        <v>430903</v>
      </c>
      <c r="H856" s="9" t="s">
        <v>1030</v>
      </c>
      <c r="I856" s="9" t="s">
        <v>58</v>
      </c>
      <c r="J856" s="9">
        <v>50.726</v>
      </c>
      <c r="K856" s="9">
        <v>51.071</v>
      </c>
      <c r="L856" s="9">
        <v>0.345</v>
      </c>
    </row>
    <row r="857" s="22" customFormat="1" ht="25" customHeight="1" spans="1:12">
      <c r="A857" s="22" t="str">
        <f t="shared" si="21"/>
        <v>S313186.968186.980.012</v>
      </c>
      <c r="B857" s="39" t="s">
        <v>982</v>
      </c>
      <c r="C857" s="39" t="s">
        <v>979</v>
      </c>
      <c r="D857" s="39">
        <v>842</v>
      </c>
      <c r="E857" s="35" t="s">
        <v>18</v>
      </c>
      <c r="F857" s="35" t="s">
        <v>567</v>
      </c>
      <c r="G857" s="9">
        <v>430981</v>
      </c>
      <c r="H857" s="9" t="s">
        <v>392</v>
      </c>
      <c r="I857" s="9" t="s">
        <v>58</v>
      </c>
      <c r="J857" s="9">
        <v>186.968</v>
      </c>
      <c r="K857" s="9">
        <v>186.98</v>
      </c>
      <c r="L857" s="9">
        <v>0.012</v>
      </c>
    </row>
    <row r="858" s="22" customFormat="1" ht="25" customHeight="1" spans="2:12">
      <c r="B858" s="39"/>
      <c r="C858" s="39"/>
      <c r="D858" s="39"/>
      <c r="E858" s="29" t="s">
        <v>1035</v>
      </c>
      <c r="F858" s="35"/>
      <c r="G858" s="9"/>
      <c r="H858" s="9"/>
      <c r="I858" s="9"/>
      <c r="J858" s="9"/>
      <c r="K858" s="9"/>
      <c r="L858" s="7">
        <f>SUM(L859:L888)</f>
        <v>113.311</v>
      </c>
    </row>
    <row r="859" s="22" customFormat="1" ht="25" customHeight="1" spans="1:12">
      <c r="A859" s="22" t="str">
        <f t="shared" ref="A859:A867" si="22">H859&amp;J859&amp;K859&amp;L859</f>
        <v>G2401953.2198711.84</v>
      </c>
      <c r="B859" s="39" t="s">
        <v>978</v>
      </c>
      <c r="C859" s="39" t="s">
        <v>990</v>
      </c>
      <c r="D859" s="39">
        <v>843</v>
      </c>
      <c r="E859" s="35" t="s">
        <v>19</v>
      </c>
      <c r="F859" s="35" t="s">
        <v>659</v>
      </c>
      <c r="G859" s="9">
        <v>431028</v>
      </c>
      <c r="H859" s="9" t="s">
        <v>50</v>
      </c>
      <c r="I859" s="9" t="s">
        <v>58</v>
      </c>
      <c r="J859" s="9">
        <v>1953.2</v>
      </c>
      <c r="K859" s="9">
        <v>1987</v>
      </c>
      <c r="L859" s="9">
        <v>11.84</v>
      </c>
    </row>
    <row r="860" s="22" customFormat="1" ht="25" customHeight="1" spans="1:12">
      <c r="A860" s="22" t="str">
        <f t="shared" si="22"/>
        <v>G2401987.22002.66</v>
      </c>
      <c r="B860" s="39" t="s">
        <v>978</v>
      </c>
      <c r="C860" s="39" t="s">
        <v>990</v>
      </c>
      <c r="D860" s="39">
        <v>844</v>
      </c>
      <c r="E860" s="35" t="s">
        <v>19</v>
      </c>
      <c r="F860" s="35" t="s">
        <v>659</v>
      </c>
      <c r="G860" s="9">
        <v>431028</v>
      </c>
      <c r="H860" s="9" t="s">
        <v>50</v>
      </c>
      <c r="I860" s="9" t="s">
        <v>58</v>
      </c>
      <c r="J860" s="9">
        <v>1987.2</v>
      </c>
      <c r="K860" s="9">
        <v>2002.6</v>
      </c>
      <c r="L860" s="9">
        <v>6</v>
      </c>
    </row>
    <row r="861" s="22" customFormat="1" ht="25" customHeight="1" spans="1:12">
      <c r="A861" s="22" t="str">
        <f t="shared" si="22"/>
        <v>S21134.01589.78</v>
      </c>
      <c r="B861" s="39" t="s">
        <v>978</v>
      </c>
      <c r="C861" s="39" t="s">
        <v>979</v>
      </c>
      <c r="D861" s="39">
        <v>845</v>
      </c>
      <c r="E861" s="35" t="s">
        <v>19</v>
      </c>
      <c r="F861" s="35" t="s">
        <v>659</v>
      </c>
      <c r="G861" s="9">
        <v>431028</v>
      </c>
      <c r="H861" s="9" t="s">
        <v>580</v>
      </c>
      <c r="I861" s="9" t="s">
        <v>43</v>
      </c>
      <c r="J861" s="9">
        <v>34.015</v>
      </c>
      <c r="K861" s="9">
        <v>89.7</v>
      </c>
      <c r="L861" s="9">
        <v>8</v>
      </c>
    </row>
    <row r="862" s="22" customFormat="1" ht="25" customHeight="1" spans="1:12">
      <c r="A862" s="22" t="str">
        <f t="shared" si="22"/>
        <v>S21195.6102.96.8</v>
      </c>
      <c r="B862" s="39" t="s">
        <v>978</v>
      </c>
      <c r="C862" s="39" t="s">
        <v>979</v>
      </c>
      <c r="D862" s="39">
        <v>846</v>
      </c>
      <c r="E862" s="35" t="s">
        <v>19</v>
      </c>
      <c r="F862" s="35" t="s">
        <v>615</v>
      </c>
      <c r="G862" s="9">
        <v>431023</v>
      </c>
      <c r="H862" s="9" t="s">
        <v>580</v>
      </c>
      <c r="I862" s="9" t="s">
        <v>43</v>
      </c>
      <c r="J862" s="9">
        <v>95.6</v>
      </c>
      <c r="K862" s="9">
        <v>102.9</v>
      </c>
      <c r="L862" s="9">
        <v>6.8</v>
      </c>
    </row>
    <row r="863" s="22" customFormat="1" ht="25" customHeight="1" spans="1:12">
      <c r="A863" s="22" t="str">
        <f t="shared" si="22"/>
        <v>S211103.6122.87</v>
      </c>
      <c r="B863" s="39" t="s">
        <v>978</v>
      </c>
      <c r="C863" s="39" t="s">
        <v>979</v>
      </c>
      <c r="D863" s="39">
        <v>847</v>
      </c>
      <c r="E863" s="35" t="s">
        <v>19</v>
      </c>
      <c r="F863" s="35" t="s">
        <v>615</v>
      </c>
      <c r="G863" s="9">
        <v>431023</v>
      </c>
      <c r="H863" s="9" t="s">
        <v>580</v>
      </c>
      <c r="I863" s="9" t="s">
        <v>43</v>
      </c>
      <c r="J863" s="9">
        <v>103.6</v>
      </c>
      <c r="K863" s="9">
        <v>122.8</v>
      </c>
      <c r="L863" s="9">
        <v>7</v>
      </c>
    </row>
    <row r="864" s="22" customFormat="1" ht="25" customHeight="1" spans="1:12">
      <c r="A864" s="22" t="str">
        <f t="shared" si="22"/>
        <v>S211123.6128.20.7</v>
      </c>
      <c r="B864" s="39" t="s">
        <v>978</v>
      </c>
      <c r="C864" s="39" t="s">
        <v>979</v>
      </c>
      <c r="D864" s="39">
        <v>848</v>
      </c>
      <c r="E864" s="35" t="s">
        <v>19</v>
      </c>
      <c r="F864" s="35" t="s">
        <v>615</v>
      </c>
      <c r="G864" s="9">
        <v>431023</v>
      </c>
      <c r="H864" s="9" t="s">
        <v>580</v>
      </c>
      <c r="I864" s="9" t="s">
        <v>58</v>
      </c>
      <c r="J864" s="9">
        <v>123.6</v>
      </c>
      <c r="K864" s="9">
        <v>128.2</v>
      </c>
      <c r="L864" s="9">
        <v>0.7</v>
      </c>
    </row>
    <row r="865" s="22" customFormat="1" ht="25" customHeight="1" spans="1:12">
      <c r="A865" s="22" t="str">
        <f t="shared" si="22"/>
        <v>S211158.22160.2240.524</v>
      </c>
      <c r="B865" s="39" t="s">
        <v>978</v>
      </c>
      <c r="C865" s="39" t="s">
        <v>979</v>
      </c>
      <c r="D865" s="39">
        <v>849</v>
      </c>
      <c r="E865" s="35" t="s">
        <v>19</v>
      </c>
      <c r="F865" s="35" t="s">
        <v>669</v>
      </c>
      <c r="G865" s="9">
        <v>431081</v>
      </c>
      <c r="H865" s="9" t="s">
        <v>580</v>
      </c>
      <c r="I865" s="9" t="s">
        <v>58</v>
      </c>
      <c r="J865" s="9">
        <v>158.22</v>
      </c>
      <c r="K865" s="9">
        <v>160.224</v>
      </c>
      <c r="L865" s="9">
        <v>0.524</v>
      </c>
    </row>
    <row r="866" s="22" customFormat="1" ht="25" customHeight="1" spans="1:12">
      <c r="A866" s="22" t="str">
        <f t="shared" si="22"/>
        <v>S211160.249173.5412.98</v>
      </c>
      <c r="B866" s="39" t="s">
        <v>978</v>
      </c>
      <c r="C866" s="39" t="s">
        <v>979</v>
      </c>
      <c r="D866" s="39">
        <v>850</v>
      </c>
      <c r="E866" s="35" t="s">
        <v>19</v>
      </c>
      <c r="F866" s="35" t="s">
        <v>1036</v>
      </c>
      <c r="G866" s="9">
        <v>431003</v>
      </c>
      <c r="H866" s="9" t="s">
        <v>580</v>
      </c>
      <c r="I866" s="9" t="s">
        <v>58</v>
      </c>
      <c r="J866" s="9">
        <v>160.249</v>
      </c>
      <c r="K866" s="9">
        <v>173.541</v>
      </c>
      <c r="L866" s="9">
        <v>2.98</v>
      </c>
    </row>
    <row r="867" s="22" customFormat="1" ht="25" customHeight="1" spans="1:12">
      <c r="A867" s="22" t="str">
        <f t="shared" si="22"/>
        <v>S211175.516197.9320.4</v>
      </c>
      <c r="B867" s="39" t="s">
        <v>978</v>
      </c>
      <c r="C867" s="39" t="s">
        <v>979</v>
      </c>
      <c r="D867" s="39">
        <v>851</v>
      </c>
      <c r="E867" s="35" t="s">
        <v>19</v>
      </c>
      <c r="F867" s="35" t="s">
        <v>1036</v>
      </c>
      <c r="G867" s="9">
        <v>431003</v>
      </c>
      <c r="H867" s="9" t="s">
        <v>580</v>
      </c>
      <c r="I867" s="9" t="s">
        <v>43</v>
      </c>
      <c r="J867" s="9">
        <v>175.516</v>
      </c>
      <c r="K867" s="9">
        <v>197.932</v>
      </c>
      <c r="L867" s="9">
        <v>0.4</v>
      </c>
    </row>
    <row r="868" s="22" customFormat="1" ht="25" customHeight="1" spans="1:12">
      <c r="A868" s="22" t="str">
        <f t="shared" ref="A868:A892" si="23">H868&amp;J868&amp;K868&amp;L868</f>
        <v>S211250.1250.30.2</v>
      </c>
      <c r="B868" s="39" t="s">
        <v>978</v>
      </c>
      <c r="C868" s="39" t="s">
        <v>979</v>
      </c>
      <c r="D868" s="39">
        <v>852</v>
      </c>
      <c r="E868" s="35" t="s">
        <v>19</v>
      </c>
      <c r="F868" s="35" t="s">
        <v>579</v>
      </c>
      <c r="G868" s="9">
        <v>431002</v>
      </c>
      <c r="H868" s="9" t="s">
        <v>580</v>
      </c>
      <c r="I868" s="9" t="s">
        <v>43</v>
      </c>
      <c r="J868" s="9">
        <v>250.1</v>
      </c>
      <c r="K868" s="9">
        <v>250.3</v>
      </c>
      <c r="L868" s="9">
        <v>0.2</v>
      </c>
    </row>
    <row r="869" s="22" customFormat="1" ht="25" customHeight="1" spans="1:12">
      <c r="A869" s="22" t="str">
        <f t="shared" si="23"/>
        <v>S211284.133288.4563.329</v>
      </c>
      <c r="B869" s="39" t="s">
        <v>978</v>
      </c>
      <c r="C869" s="39" t="s">
        <v>979</v>
      </c>
      <c r="D869" s="39">
        <v>853</v>
      </c>
      <c r="E869" s="35" t="s">
        <v>19</v>
      </c>
      <c r="F869" s="35" t="s">
        <v>1037</v>
      </c>
      <c r="G869" s="9">
        <v>431025</v>
      </c>
      <c r="H869" s="9" t="s">
        <v>580</v>
      </c>
      <c r="I869" s="9" t="s">
        <v>43</v>
      </c>
      <c r="J869" s="9">
        <v>284.133</v>
      </c>
      <c r="K869" s="9">
        <v>288.456</v>
      </c>
      <c r="L869" s="9">
        <v>3.329</v>
      </c>
    </row>
    <row r="870" s="22" customFormat="1" ht="25" customHeight="1" spans="1:12">
      <c r="A870" s="22" t="str">
        <f t="shared" si="23"/>
        <v>S211294.84302.6950.555</v>
      </c>
      <c r="B870" s="39" t="s">
        <v>978</v>
      </c>
      <c r="C870" s="39" t="s">
        <v>979</v>
      </c>
      <c r="D870" s="39">
        <v>854</v>
      </c>
      <c r="E870" s="35" t="s">
        <v>19</v>
      </c>
      <c r="F870" s="35" t="s">
        <v>584</v>
      </c>
      <c r="G870" s="9">
        <v>431022</v>
      </c>
      <c r="H870" s="9" t="s">
        <v>580</v>
      </c>
      <c r="I870" s="9" t="s">
        <v>64</v>
      </c>
      <c r="J870" s="9">
        <v>294.84</v>
      </c>
      <c r="K870" s="9">
        <v>302.695</v>
      </c>
      <c r="L870" s="9">
        <v>0.555</v>
      </c>
    </row>
    <row r="871" s="22" customFormat="1" ht="25" customHeight="1" spans="1:12">
      <c r="A871" s="22" t="str">
        <f t="shared" si="23"/>
        <v>S213172.047180.5956.1</v>
      </c>
      <c r="B871" s="39" t="s">
        <v>978</v>
      </c>
      <c r="C871" s="39" t="s">
        <v>979</v>
      </c>
      <c r="D871" s="39">
        <v>855</v>
      </c>
      <c r="E871" s="35" t="s">
        <v>19</v>
      </c>
      <c r="F871" s="35" t="s">
        <v>615</v>
      </c>
      <c r="G871" s="9">
        <v>431023</v>
      </c>
      <c r="H871" s="9" t="s">
        <v>999</v>
      </c>
      <c r="I871" s="9" t="s">
        <v>43</v>
      </c>
      <c r="J871" s="9">
        <v>172.047</v>
      </c>
      <c r="K871" s="9">
        <v>180.595</v>
      </c>
      <c r="L871" s="9">
        <v>6.1</v>
      </c>
    </row>
    <row r="872" s="22" customFormat="1" ht="25" customHeight="1" spans="1:12">
      <c r="A872" s="22" t="str">
        <f t="shared" si="23"/>
        <v>S214181.5191.92.6</v>
      </c>
      <c r="B872" s="39" t="s">
        <v>978</v>
      </c>
      <c r="C872" s="39" t="s">
        <v>979</v>
      </c>
      <c r="D872" s="39">
        <v>856</v>
      </c>
      <c r="E872" s="35" t="s">
        <v>19</v>
      </c>
      <c r="F872" s="35" t="s">
        <v>615</v>
      </c>
      <c r="G872" s="9">
        <v>431023</v>
      </c>
      <c r="H872" s="9" t="s">
        <v>204</v>
      </c>
      <c r="I872" s="9" t="s">
        <v>43</v>
      </c>
      <c r="J872" s="9">
        <v>181.5</v>
      </c>
      <c r="K872" s="9">
        <v>191.9</v>
      </c>
      <c r="L872" s="9">
        <v>2.6</v>
      </c>
    </row>
    <row r="873" s="22" customFormat="1" ht="25" customHeight="1" spans="1:12">
      <c r="A873" s="22" t="str">
        <f t="shared" si="23"/>
        <v>S2150.3127.45</v>
      </c>
      <c r="B873" s="39" t="s">
        <v>978</v>
      </c>
      <c r="C873" s="39" t="s">
        <v>979</v>
      </c>
      <c r="D873" s="39">
        <v>857</v>
      </c>
      <c r="E873" s="35" t="s">
        <v>19</v>
      </c>
      <c r="F873" s="35" t="s">
        <v>615</v>
      </c>
      <c r="G873" s="9">
        <v>431023</v>
      </c>
      <c r="H873" s="9" t="s">
        <v>605</v>
      </c>
      <c r="I873" s="9" t="s">
        <v>58</v>
      </c>
      <c r="J873" s="9">
        <v>0.3</v>
      </c>
      <c r="K873" s="9">
        <v>12</v>
      </c>
      <c r="L873" s="9">
        <v>7.45</v>
      </c>
    </row>
    <row r="874" s="22" customFormat="1" ht="25" customHeight="1" spans="1:12">
      <c r="A874" s="22" t="str">
        <f t="shared" si="23"/>
        <v>S21512.412.80.4</v>
      </c>
      <c r="B874" s="39" t="s">
        <v>978</v>
      </c>
      <c r="C874" s="39" t="s">
        <v>979</v>
      </c>
      <c r="D874" s="39">
        <v>858</v>
      </c>
      <c r="E874" s="35" t="s">
        <v>19</v>
      </c>
      <c r="F874" s="35" t="s">
        <v>615</v>
      </c>
      <c r="G874" s="9">
        <v>431023</v>
      </c>
      <c r="H874" s="9" t="s">
        <v>605</v>
      </c>
      <c r="I874" s="9" t="s">
        <v>58</v>
      </c>
      <c r="J874" s="9">
        <v>12.4</v>
      </c>
      <c r="K874" s="9">
        <v>12.8</v>
      </c>
      <c r="L874" s="9">
        <v>0.4</v>
      </c>
    </row>
    <row r="875" s="22" customFormat="1" ht="25" customHeight="1" spans="1:12">
      <c r="A875" s="22" t="str">
        <f t="shared" si="23"/>
        <v>S21520.428.86.05</v>
      </c>
      <c r="B875" s="39" t="s">
        <v>978</v>
      </c>
      <c r="C875" s="39" t="s">
        <v>979</v>
      </c>
      <c r="D875" s="39">
        <v>859</v>
      </c>
      <c r="E875" s="35" t="s">
        <v>19</v>
      </c>
      <c r="F875" s="35" t="s">
        <v>615</v>
      </c>
      <c r="G875" s="9">
        <v>431023</v>
      </c>
      <c r="H875" s="9" t="s">
        <v>605</v>
      </c>
      <c r="I875" s="9" t="s">
        <v>58</v>
      </c>
      <c r="J875" s="9">
        <v>20.4</v>
      </c>
      <c r="K875" s="9">
        <v>28.8</v>
      </c>
      <c r="L875" s="9">
        <v>6.05</v>
      </c>
    </row>
    <row r="876" s="22" customFormat="1" ht="25" customHeight="1" spans="1:12">
      <c r="A876" s="22" t="str">
        <f t="shared" si="23"/>
        <v>S21544.3144.3420.032</v>
      </c>
      <c r="B876" s="39" t="s">
        <v>978</v>
      </c>
      <c r="C876" s="39" t="s">
        <v>979</v>
      </c>
      <c r="D876" s="39">
        <v>860</v>
      </c>
      <c r="E876" s="35" t="s">
        <v>19</v>
      </c>
      <c r="F876" s="35" t="s">
        <v>1038</v>
      </c>
      <c r="G876" s="9">
        <v>431021</v>
      </c>
      <c r="H876" s="9" t="s">
        <v>605</v>
      </c>
      <c r="I876" s="9" t="s">
        <v>58</v>
      </c>
      <c r="J876" s="9">
        <v>44.31</v>
      </c>
      <c r="K876" s="9">
        <v>44.342</v>
      </c>
      <c r="L876" s="9">
        <v>0.032</v>
      </c>
    </row>
    <row r="877" s="22" customFormat="1" ht="25" customHeight="1" spans="1:12">
      <c r="A877" s="22" t="str">
        <f t="shared" si="23"/>
        <v>S21575.50582.056.545</v>
      </c>
      <c r="B877" s="39" t="s">
        <v>978</v>
      </c>
      <c r="C877" s="39" t="s">
        <v>979</v>
      </c>
      <c r="D877" s="39">
        <v>861</v>
      </c>
      <c r="E877" s="35" t="s">
        <v>19</v>
      </c>
      <c r="F877" s="35" t="s">
        <v>1038</v>
      </c>
      <c r="G877" s="9">
        <v>431021</v>
      </c>
      <c r="H877" s="9" t="s">
        <v>605</v>
      </c>
      <c r="I877" s="9" t="s">
        <v>58</v>
      </c>
      <c r="J877" s="9">
        <v>75.505</v>
      </c>
      <c r="K877" s="9">
        <v>82.05</v>
      </c>
      <c r="L877" s="9">
        <v>6.545</v>
      </c>
    </row>
    <row r="878" s="22" customFormat="1" ht="25" customHeight="1" spans="1:12">
      <c r="A878" s="22" t="str">
        <f t="shared" si="23"/>
        <v>S21587.66589.611.945</v>
      </c>
      <c r="B878" s="39" t="s">
        <v>978</v>
      </c>
      <c r="C878" s="39" t="s">
        <v>979</v>
      </c>
      <c r="D878" s="39">
        <v>862</v>
      </c>
      <c r="E878" s="35" t="s">
        <v>19</v>
      </c>
      <c r="F878" s="35" t="s">
        <v>579</v>
      </c>
      <c r="G878" s="9">
        <v>431002</v>
      </c>
      <c r="H878" s="9" t="s">
        <v>605</v>
      </c>
      <c r="I878" s="9" t="s">
        <v>58</v>
      </c>
      <c r="J878" s="9">
        <v>87.665</v>
      </c>
      <c r="K878" s="9">
        <v>89.61</v>
      </c>
      <c r="L878" s="9">
        <v>1.945</v>
      </c>
    </row>
    <row r="879" s="22" customFormat="1" ht="25" customHeight="1" spans="1:12">
      <c r="A879" s="22" t="str">
        <f t="shared" si="23"/>
        <v>S215103.98105.21.22</v>
      </c>
      <c r="B879" s="39" t="s">
        <v>978</v>
      </c>
      <c r="C879" s="39" t="s">
        <v>979</v>
      </c>
      <c r="D879" s="39">
        <v>863</v>
      </c>
      <c r="E879" s="35" t="s">
        <v>19</v>
      </c>
      <c r="F879" s="35" t="s">
        <v>1037</v>
      </c>
      <c r="G879" s="9">
        <v>431025</v>
      </c>
      <c r="H879" s="9" t="s">
        <v>605</v>
      </c>
      <c r="I879" s="9" t="s">
        <v>58</v>
      </c>
      <c r="J879" s="9">
        <v>103.98</v>
      </c>
      <c r="K879" s="9">
        <v>105.2</v>
      </c>
      <c r="L879" s="9">
        <v>1.22</v>
      </c>
    </row>
    <row r="880" s="22" customFormat="1" ht="25" customHeight="1" spans="1:12">
      <c r="A880" s="22" t="str">
        <f t="shared" si="23"/>
        <v>S215126.469127.3120.843</v>
      </c>
      <c r="B880" s="39" t="s">
        <v>978</v>
      </c>
      <c r="C880" s="39" t="s">
        <v>979</v>
      </c>
      <c r="D880" s="39">
        <v>864</v>
      </c>
      <c r="E880" s="35" t="s">
        <v>19</v>
      </c>
      <c r="F880" s="35" t="s">
        <v>1037</v>
      </c>
      <c r="G880" s="9">
        <v>431025</v>
      </c>
      <c r="H880" s="9" t="s">
        <v>605</v>
      </c>
      <c r="I880" s="9" t="s">
        <v>58</v>
      </c>
      <c r="J880" s="9">
        <v>126.469</v>
      </c>
      <c r="K880" s="9">
        <v>127.312</v>
      </c>
      <c r="L880" s="9">
        <v>0.843</v>
      </c>
    </row>
    <row r="881" s="22" customFormat="1" ht="25" customHeight="1" spans="1:12">
      <c r="A881" s="22" t="str">
        <f t="shared" si="23"/>
        <v>S215137.56139.31.74</v>
      </c>
      <c r="B881" s="39" t="s">
        <v>978</v>
      </c>
      <c r="C881" s="39" t="s">
        <v>979</v>
      </c>
      <c r="D881" s="39">
        <v>865</v>
      </c>
      <c r="E881" s="35" t="s">
        <v>19</v>
      </c>
      <c r="F881" s="35" t="s">
        <v>584</v>
      </c>
      <c r="G881" s="9">
        <v>431022</v>
      </c>
      <c r="H881" s="9" t="s">
        <v>605</v>
      </c>
      <c r="I881" s="9" t="s">
        <v>58</v>
      </c>
      <c r="J881" s="9">
        <v>137.56</v>
      </c>
      <c r="K881" s="9">
        <v>139.3</v>
      </c>
      <c r="L881" s="9">
        <v>1.74</v>
      </c>
    </row>
    <row r="882" s="22" customFormat="1" ht="25" customHeight="1" spans="1:12">
      <c r="A882" s="22" t="str">
        <f t="shared" si="23"/>
        <v>S219388.251398.4724.332</v>
      </c>
      <c r="B882" s="39" t="s">
        <v>978</v>
      </c>
      <c r="C882" s="39" t="s">
        <v>979</v>
      </c>
      <c r="D882" s="39">
        <v>866</v>
      </c>
      <c r="E882" s="35" t="s">
        <v>19</v>
      </c>
      <c r="F882" s="35" t="s">
        <v>1039</v>
      </c>
      <c r="G882" s="9">
        <v>431024</v>
      </c>
      <c r="H882" s="9" t="s">
        <v>1040</v>
      </c>
      <c r="I882" s="9" t="s">
        <v>58</v>
      </c>
      <c r="J882" s="9">
        <v>388.251</v>
      </c>
      <c r="K882" s="9">
        <v>398.472</v>
      </c>
      <c r="L882" s="9">
        <v>4.332</v>
      </c>
    </row>
    <row r="883" s="22" customFormat="1" ht="25" customHeight="1" spans="1:12">
      <c r="A883" s="22" t="str">
        <f t="shared" si="23"/>
        <v>S227332.804339.8742.804</v>
      </c>
      <c r="B883" s="39" t="s">
        <v>978</v>
      </c>
      <c r="C883" s="39" t="s">
        <v>979</v>
      </c>
      <c r="D883" s="39">
        <v>867</v>
      </c>
      <c r="E883" s="35" t="s">
        <v>19</v>
      </c>
      <c r="F883" s="35" t="s">
        <v>1039</v>
      </c>
      <c r="G883" s="9">
        <v>431024</v>
      </c>
      <c r="H883" s="9" t="s">
        <v>693</v>
      </c>
      <c r="I883" s="9" t="s">
        <v>58</v>
      </c>
      <c r="J883" s="9">
        <v>332.804</v>
      </c>
      <c r="K883" s="9">
        <v>339.874</v>
      </c>
      <c r="L883" s="9">
        <v>2.804</v>
      </c>
    </row>
    <row r="884" s="22" customFormat="1" ht="25" customHeight="1" spans="1:12">
      <c r="A884" s="22" t="str">
        <f t="shared" si="23"/>
        <v>S227347.756351.6293.865</v>
      </c>
      <c r="B884" s="39" t="s">
        <v>978</v>
      </c>
      <c r="C884" s="39" t="s">
        <v>979</v>
      </c>
      <c r="D884" s="39">
        <v>868</v>
      </c>
      <c r="E884" s="35" t="s">
        <v>19</v>
      </c>
      <c r="F884" s="35" t="s">
        <v>1039</v>
      </c>
      <c r="G884" s="9">
        <v>431024</v>
      </c>
      <c r="H884" s="9" t="s">
        <v>693</v>
      </c>
      <c r="I884" s="9" t="s">
        <v>64</v>
      </c>
      <c r="J884" s="9">
        <v>347.756</v>
      </c>
      <c r="K884" s="9">
        <v>351.629</v>
      </c>
      <c r="L884" s="9">
        <v>3.865</v>
      </c>
    </row>
    <row r="885" s="22" customFormat="1" ht="25" customHeight="1" spans="1:12">
      <c r="A885" s="22" t="str">
        <f t="shared" si="23"/>
        <v>S56636.22540.3350.2</v>
      </c>
      <c r="B885" s="39" t="s">
        <v>978</v>
      </c>
      <c r="C885" s="39" t="s">
        <v>979</v>
      </c>
      <c r="D885" s="39">
        <v>869</v>
      </c>
      <c r="E885" s="35" t="s">
        <v>19</v>
      </c>
      <c r="F885" s="35" t="s">
        <v>579</v>
      </c>
      <c r="G885" s="9">
        <v>431002</v>
      </c>
      <c r="H885" s="9" t="s">
        <v>601</v>
      </c>
      <c r="I885" s="9" t="s">
        <v>43</v>
      </c>
      <c r="J885" s="9">
        <v>36.225</v>
      </c>
      <c r="K885" s="9">
        <v>40.335</v>
      </c>
      <c r="L885" s="9">
        <v>0.2</v>
      </c>
    </row>
    <row r="886" s="22" customFormat="1" ht="25" customHeight="1" spans="1:12">
      <c r="A886" s="22" t="str">
        <f t="shared" si="23"/>
        <v>S568035.40815.635</v>
      </c>
      <c r="B886" s="39" t="s">
        <v>978</v>
      </c>
      <c r="C886" s="39" t="s">
        <v>979</v>
      </c>
      <c r="D886" s="39">
        <v>870</v>
      </c>
      <c r="E886" s="35" t="s">
        <v>19</v>
      </c>
      <c r="F886" s="35" t="s">
        <v>1037</v>
      </c>
      <c r="G886" s="9">
        <v>431025</v>
      </c>
      <c r="H886" s="9" t="s">
        <v>1041</v>
      </c>
      <c r="I886" s="9" t="s">
        <v>43</v>
      </c>
      <c r="J886" s="9">
        <v>0</v>
      </c>
      <c r="K886" s="9">
        <v>35.408</v>
      </c>
      <c r="L886" s="9">
        <v>15.635</v>
      </c>
    </row>
    <row r="887" s="22" customFormat="1" ht="25" customHeight="1" spans="1:12">
      <c r="A887" s="22" t="str">
        <f t="shared" si="23"/>
        <v>S56837.0646.9630.574</v>
      </c>
      <c r="B887" s="39" t="s">
        <v>978</v>
      </c>
      <c r="C887" s="39" t="s">
        <v>979</v>
      </c>
      <c r="D887" s="39">
        <v>871</v>
      </c>
      <c r="E887" s="35" t="s">
        <v>19</v>
      </c>
      <c r="F887" s="35" t="s">
        <v>1037</v>
      </c>
      <c r="G887" s="9">
        <v>431025</v>
      </c>
      <c r="H887" s="9" t="s">
        <v>1041</v>
      </c>
      <c r="I887" s="9" t="s">
        <v>43</v>
      </c>
      <c r="J887" s="9">
        <v>37.06</v>
      </c>
      <c r="K887" s="9">
        <v>46.963</v>
      </c>
      <c r="L887" s="9">
        <v>0.574</v>
      </c>
    </row>
    <row r="888" s="22" customFormat="1" ht="25" customHeight="1" spans="1:12">
      <c r="A888" s="22" t="str">
        <f t="shared" si="23"/>
        <v>S57108.5032.648</v>
      </c>
      <c r="B888" s="39" t="s">
        <v>978</v>
      </c>
      <c r="C888" s="39" t="s">
        <v>979</v>
      </c>
      <c r="D888" s="39">
        <v>872</v>
      </c>
      <c r="E888" s="35" t="s">
        <v>19</v>
      </c>
      <c r="F888" s="35" t="s">
        <v>1039</v>
      </c>
      <c r="G888" s="9">
        <v>431024</v>
      </c>
      <c r="H888" s="9" t="s">
        <v>762</v>
      </c>
      <c r="I888" s="9" t="s">
        <v>58</v>
      </c>
      <c r="J888" s="9">
        <v>0</v>
      </c>
      <c r="K888" s="9">
        <v>8.503</v>
      </c>
      <c r="L888" s="9">
        <v>2.648</v>
      </c>
    </row>
    <row r="889" s="22" customFormat="1" ht="25" customHeight="1" spans="2:12">
      <c r="B889" s="39"/>
      <c r="C889" s="39"/>
      <c r="D889" s="39"/>
      <c r="E889" s="29" t="s">
        <v>1042</v>
      </c>
      <c r="F889" s="35"/>
      <c r="G889" s="9"/>
      <c r="H889" s="9"/>
      <c r="I889" s="9"/>
      <c r="J889" s="9"/>
      <c r="K889" s="9"/>
      <c r="L889" s="7">
        <f>SUM(L890:L964)</f>
        <v>195.008</v>
      </c>
    </row>
    <row r="890" s="22" customFormat="1" ht="25" customHeight="1" spans="1:12">
      <c r="A890" s="22" t="str">
        <f>H890&amp;J890&amp;K890&amp;L890</f>
        <v>G3221429.914300.1</v>
      </c>
      <c r="B890" s="39" t="s">
        <v>978</v>
      </c>
      <c r="C890" s="39" t="s">
        <v>990</v>
      </c>
      <c r="D890" s="39">
        <v>873</v>
      </c>
      <c r="E890" s="35" t="s">
        <v>20</v>
      </c>
      <c r="F890" s="35" t="s">
        <v>1043</v>
      </c>
      <c r="G890" s="9">
        <v>431102</v>
      </c>
      <c r="H890" s="9" t="s">
        <v>196</v>
      </c>
      <c r="I890" s="9" t="s">
        <v>58</v>
      </c>
      <c r="J890" s="9">
        <v>1429.9</v>
      </c>
      <c r="K890" s="9">
        <v>1430</v>
      </c>
      <c r="L890" s="9">
        <v>0.1</v>
      </c>
    </row>
    <row r="891" s="22" customFormat="1" ht="25" customHeight="1" spans="1:12">
      <c r="A891" s="22" t="str">
        <f>H891&amp;J891&amp;K891&amp;L891</f>
        <v>G3221467.51467.80.3</v>
      </c>
      <c r="B891" s="39" t="s">
        <v>978</v>
      </c>
      <c r="C891" s="39" t="s">
        <v>990</v>
      </c>
      <c r="D891" s="39">
        <v>874</v>
      </c>
      <c r="E891" s="35" t="s">
        <v>20</v>
      </c>
      <c r="F891" s="35" t="s">
        <v>1043</v>
      </c>
      <c r="G891" s="9">
        <v>431102</v>
      </c>
      <c r="H891" s="9" t="s">
        <v>196</v>
      </c>
      <c r="I891" s="9" t="s">
        <v>58</v>
      </c>
      <c r="J891" s="9">
        <v>1467.5</v>
      </c>
      <c r="K891" s="9">
        <v>1467.8</v>
      </c>
      <c r="L891" s="9">
        <v>0.3</v>
      </c>
    </row>
    <row r="892" s="22" customFormat="1" ht="25" customHeight="1" spans="1:12">
      <c r="A892" s="22" t="str">
        <f>H892&amp;J892&amp;K892&amp;L892</f>
        <v>G32214811481.10.1</v>
      </c>
      <c r="B892" s="39" t="s">
        <v>978</v>
      </c>
      <c r="C892" s="39" t="s">
        <v>990</v>
      </c>
      <c r="D892" s="39">
        <v>875</v>
      </c>
      <c r="E892" s="35" t="s">
        <v>20</v>
      </c>
      <c r="F892" s="35" t="s">
        <v>1043</v>
      </c>
      <c r="G892" s="9">
        <v>431102</v>
      </c>
      <c r="H892" s="9" t="s">
        <v>196</v>
      </c>
      <c r="I892" s="9" t="s">
        <v>58</v>
      </c>
      <c r="J892" s="9">
        <v>1481</v>
      </c>
      <c r="K892" s="9">
        <v>1481.1</v>
      </c>
      <c r="L892" s="9">
        <v>0.1</v>
      </c>
    </row>
    <row r="893" s="22" customFormat="1" ht="25" customHeight="1" spans="1:12">
      <c r="A893" s="22" t="str">
        <f>H893&amp;J893&amp;K893&amp;L893</f>
        <v>G3221481.41481.50.1</v>
      </c>
      <c r="B893" s="39" t="s">
        <v>978</v>
      </c>
      <c r="C893" s="39" t="s">
        <v>990</v>
      </c>
      <c r="D893" s="39">
        <v>876</v>
      </c>
      <c r="E893" s="35" t="s">
        <v>20</v>
      </c>
      <c r="F893" s="35" t="s">
        <v>1043</v>
      </c>
      <c r="G893" s="9">
        <v>431102</v>
      </c>
      <c r="H893" s="9" t="s">
        <v>196</v>
      </c>
      <c r="I893" s="9" t="s">
        <v>58</v>
      </c>
      <c r="J893" s="9">
        <v>1481.4</v>
      </c>
      <c r="K893" s="9">
        <v>1481.5</v>
      </c>
      <c r="L893" s="9">
        <v>0.1</v>
      </c>
    </row>
    <row r="894" s="22" customFormat="1" ht="25" customHeight="1" spans="1:12">
      <c r="A894" s="22" t="str">
        <f t="shared" ref="A894:A957" si="24">H894&amp;J894&amp;K894&amp;L894</f>
        <v>S219398.472409.9144</v>
      </c>
      <c r="B894" s="39" t="s">
        <v>978</v>
      </c>
      <c r="C894" s="39" t="s">
        <v>979</v>
      </c>
      <c r="D894" s="39">
        <v>877</v>
      </c>
      <c r="E894" s="35" t="s">
        <v>20</v>
      </c>
      <c r="F894" s="35" t="s">
        <v>761</v>
      </c>
      <c r="G894" s="9">
        <v>431127</v>
      </c>
      <c r="H894" s="9" t="s">
        <v>1040</v>
      </c>
      <c r="I894" s="9" t="s">
        <v>58</v>
      </c>
      <c r="J894" s="9">
        <v>398.472</v>
      </c>
      <c r="K894" s="9">
        <v>409.914</v>
      </c>
      <c r="L894" s="9">
        <v>4</v>
      </c>
    </row>
    <row r="895" s="22" customFormat="1" ht="25" customHeight="1" spans="1:12">
      <c r="A895" s="22" t="str">
        <f t="shared" si="24"/>
        <v>S219412.5414.40.9</v>
      </c>
      <c r="B895" s="39" t="s">
        <v>978</v>
      </c>
      <c r="C895" s="39" t="s">
        <v>979</v>
      </c>
      <c r="D895" s="39">
        <v>878</v>
      </c>
      <c r="E895" s="35" t="s">
        <v>20</v>
      </c>
      <c r="F895" s="35" t="s">
        <v>761</v>
      </c>
      <c r="G895" s="9">
        <v>431127</v>
      </c>
      <c r="H895" s="9" t="s">
        <v>1040</v>
      </c>
      <c r="I895" s="9" t="s">
        <v>58</v>
      </c>
      <c r="J895" s="9">
        <v>412.5</v>
      </c>
      <c r="K895" s="9">
        <v>414.4</v>
      </c>
      <c r="L895" s="9">
        <v>0.9</v>
      </c>
    </row>
    <row r="896" s="22" customFormat="1" ht="25" customHeight="1" spans="1:12">
      <c r="A896" s="22" t="str">
        <f t="shared" si="24"/>
        <v>S23025.7530.83</v>
      </c>
      <c r="B896" s="39" t="s">
        <v>978</v>
      </c>
      <c r="C896" s="39" t="s">
        <v>979</v>
      </c>
      <c r="D896" s="39">
        <v>879</v>
      </c>
      <c r="E896" s="35" t="s">
        <v>20</v>
      </c>
      <c r="F896" s="35" t="s">
        <v>703</v>
      </c>
      <c r="G896" s="9">
        <v>431123</v>
      </c>
      <c r="H896" s="9" t="s">
        <v>704</v>
      </c>
      <c r="I896" s="9" t="s">
        <v>58</v>
      </c>
      <c r="J896" s="9">
        <v>25.75</v>
      </c>
      <c r="K896" s="9">
        <v>30.8</v>
      </c>
      <c r="L896" s="9">
        <v>3</v>
      </c>
    </row>
    <row r="897" s="22" customFormat="1" ht="25" customHeight="1" spans="1:12">
      <c r="A897" s="22" t="str">
        <f t="shared" si="24"/>
        <v>S23038.1421.5</v>
      </c>
      <c r="B897" s="39" t="s">
        <v>978</v>
      </c>
      <c r="C897" s="39" t="s">
        <v>979</v>
      </c>
      <c r="D897" s="39">
        <v>880</v>
      </c>
      <c r="E897" s="35" t="s">
        <v>20</v>
      </c>
      <c r="F897" s="35" t="s">
        <v>703</v>
      </c>
      <c r="G897" s="9">
        <v>431123</v>
      </c>
      <c r="H897" s="9" t="s">
        <v>704</v>
      </c>
      <c r="I897" s="9" t="s">
        <v>58</v>
      </c>
      <c r="J897" s="9">
        <v>38.1</v>
      </c>
      <c r="K897" s="9">
        <v>42</v>
      </c>
      <c r="L897" s="9">
        <v>1.5</v>
      </c>
    </row>
    <row r="898" s="22" customFormat="1" ht="25" customHeight="1" spans="1:12">
      <c r="A898" s="22" t="str">
        <f t="shared" si="24"/>
        <v>S23048.250.82.6</v>
      </c>
      <c r="B898" s="39" t="s">
        <v>978</v>
      </c>
      <c r="C898" s="39" t="s">
        <v>979</v>
      </c>
      <c r="D898" s="39">
        <v>881</v>
      </c>
      <c r="E898" s="35" t="s">
        <v>20</v>
      </c>
      <c r="F898" s="35" t="s">
        <v>703</v>
      </c>
      <c r="G898" s="9">
        <v>431123</v>
      </c>
      <c r="H898" s="9" t="s">
        <v>704</v>
      </c>
      <c r="I898" s="9" t="s">
        <v>58</v>
      </c>
      <c r="J898" s="9">
        <v>48.2</v>
      </c>
      <c r="K898" s="9">
        <v>50.8</v>
      </c>
      <c r="L898" s="9">
        <v>2.6</v>
      </c>
    </row>
    <row r="899" s="22" customFormat="1" ht="25" customHeight="1" spans="1:12">
      <c r="A899" s="22" t="str">
        <f t="shared" si="24"/>
        <v>S23053.2562.8</v>
      </c>
      <c r="B899" s="39" t="s">
        <v>978</v>
      </c>
      <c r="C899" s="39" t="s">
        <v>979</v>
      </c>
      <c r="D899" s="39">
        <v>882</v>
      </c>
      <c r="E899" s="35" t="s">
        <v>20</v>
      </c>
      <c r="F899" s="35" t="s">
        <v>703</v>
      </c>
      <c r="G899" s="9">
        <v>431123</v>
      </c>
      <c r="H899" s="9" t="s">
        <v>704</v>
      </c>
      <c r="I899" s="9" t="s">
        <v>58</v>
      </c>
      <c r="J899" s="9">
        <v>53.2</v>
      </c>
      <c r="K899" s="9">
        <v>56</v>
      </c>
      <c r="L899" s="9">
        <v>2.8</v>
      </c>
    </row>
    <row r="900" s="22" customFormat="1" ht="25" customHeight="1" spans="1:12">
      <c r="A900" s="22" t="str">
        <f t="shared" si="24"/>
        <v>S242182.039234.5574.5</v>
      </c>
      <c r="B900" s="39" t="s">
        <v>978</v>
      </c>
      <c r="C900" s="39" t="s">
        <v>979</v>
      </c>
      <c r="D900" s="39">
        <v>883</v>
      </c>
      <c r="E900" s="35" t="s">
        <v>20</v>
      </c>
      <c r="F900" s="35" t="s">
        <v>1044</v>
      </c>
      <c r="G900" s="9">
        <v>431122</v>
      </c>
      <c r="H900" s="9" t="s">
        <v>254</v>
      </c>
      <c r="I900" s="9" t="s">
        <v>43</v>
      </c>
      <c r="J900" s="9">
        <v>182.039</v>
      </c>
      <c r="K900" s="9">
        <v>234.557</v>
      </c>
      <c r="L900" s="9">
        <v>4.5</v>
      </c>
    </row>
    <row r="901" s="22" customFormat="1" ht="25" customHeight="1" spans="1:12">
      <c r="A901" s="22" t="str">
        <f t="shared" si="24"/>
        <v>S3409.54824.08514.537</v>
      </c>
      <c r="B901" s="39" t="s">
        <v>978</v>
      </c>
      <c r="C901" s="39" t="s">
        <v>979</v>
      </c>
      <c r="D901" s="39">
        <v>884</v>
      </c>
      <c r="E901" s="35" t="s">
        <v>20</v>
      </c>
      <c r="F901" s="35" t="s">
        <v>1045</v>
      </c>
      <c r="G901" s="9">
        <v>431103</v>
      </c>
      <c r="H901" s="9" t="s">
        <v>1046</v>
      </c>
      <c r="I901" s="9" t="s">
        <v>51</v>
      </c>
      <c r="J901" s="9">
        <v>9.548</v>
      </c>
      <c r="K901" s="9">
        <v>24.085</v>
      </c>
      <c r="L901" s="9">
        <v>14.537</v>
      </c>
    </row>
    <row r="902" s="22" customFormat="1" ht="25" customHeight="1" spans="1:12">
      <c r="A902" s="22" t="str">
        <f t="shared" si="24"/>
        <v>S34036.25545.866.877</v>
      </c>
      <c r="B902" s="39" t="s">
        <v>978</v>
      </c>
      <c r="C902" s="39" t="s">
        <v>979</v>
      </c>
      <c r="D902" s="39">
        <v>885</v>
      </c>
      <c r="E902" s="35" t="s">
        <v>20</v>
      </c>
      <c r="F902" s="35" t="s">
        <v>1045</v>
      </c>
      <c r="G902" s="9">
        <v>431103</v>
      </c>
      <c r="H902" s="9" t="s">
        <v>1046</v>
      </c>
      <c r="I902" s="9" t="s">
        <v>58</v>
      </c>
      <c r="J902" s="9">
        <v>36.255</v>
      </c>
      <c r="K902" s="9">
        <v>45.86</v>
      </c>
      <c r="L902" s="9">
        <v>6.877</v>
      </c>
    </row>
    <row r="903" s="22" customFormat="1" ht="25" customHeight="1" spans="1:12">
      <c r="A903" s="22" t="str">
        <f t="shared" si="24"/>
        <v>S5718.50318.5037</v>
      </c>
      <c r="B903" s="39" t="s">
        <v>978</v>
      </c>
      <c r="C903" s="39" t="s">
        <v>979</v>
      </c>
      <c r="D903" s="39">
        <v>886</v>
      </c>
      <c r="E903" s="35" t="s">
        <v>20</v>
      </c>
      <c r="F903" s="35" t="s">
        <v>761</v>
      </c>
      <c r="G903" s="9">
        <v>431127</v>
      </c>
      <c r="H903" s="9" t="s">
        <v>762</v>
      </c>
      <c r="I903" s="9" t="s">
        <v>58</v>
      </c>
      <c r="J903" s="9">
        <v>8.503</v>
      </c>
      <c r="K903" s="9">
        <v>18.503</v>
      </c>
      <c r="L903" s="9">
        <v>7</v>
      </c>
    </row>
    <row r="904" s="22" customFormat="1" ht="25" customHeight="1" spans="1:12">
      <c r="A904" s="22" t="str">
        <f t="shared" si="24"/>
        <v>S57118.50528.5056.5</v>
      </c>
      <c r="B904" s="39" t="s">
        <v>978</v>
      </c>
      <c r="C904" s="39" t="s">
        <v>979</v>
      </c>
      <c r="D904" s="39">
        <v>887</v>
      </c>
      <c r="E904" s="35" t="s">
        <v>20</v>
      </c>
      <c r="F904" s="35" t="s">
        <v>761</v>
      </c>
      <c r="G904" s="9">
        <v>431127</v>
      </c>
      <c r="H904" s="9" t="s">
        <v>762</v>
      </c>
      <c r="I904" s="9" t="s">
        <v>58</v>
      </c>
      <c r="J904" s="9">
        <v>18.505</v>
      </c>
      <c r="K904" s="9">
        <v>28.505</v>
      </c>
      <c r="L904" s="9">
        <v>6.5</v>
      </c>
    </row>
    <row r="905" s="22" customFormat="1" ht="25" customHeight="1" spans="1:12">
      <c r="A905" s="22" t="str">
        <f t="shared" si="24"/>
        <v>S57128.5131.4512.2</v>
      </c>
      <c r="B905" s="39" t="s">
        <v>978</v>
      </c>
      <c r="C905" s="39" t="s">
        <v>979</v>
      </c>
      <c r="D905" s="39">
        <v>888</v>
      </c>
      <c r="E905" s="35" t="s">
        <v>20</v>
      </c>
      <c r="F905" s="35" t="s">
        <v>761</v>
      </c>
      <c r="G905" s="9">
        <v>431127</v>
      </c>
      <c r="H905" s="9" t="s">
        <v>762</v>
      </c>
      <c r="I905" s="9" t="s">
        <v>58</v>
      </c>
      <c r="J905" s="9">
        <v>28.51</v>
      </c>
      <c r="K905" s="9">
        <v>31.451</v>
      </c>
      <c r="L905" s="9">
        <v>2.2</v>
      </c>
    </row>
    <row r="906" s="22" customFormat="1" ht="25" customHeight="1" spans="1:12">
      <c r="A906" s="22" t="str">
        <f t="shared" si="24"/>
        <v>G3221422.531422.7250.195</v>
      </c>
      <c r="B906" s="39" t="s">
        <v>982</v>
      </c>
      <c r="C906" s="39" t="s">
        <v>990</v>
      </c>
      <c r="D906" s="39">
        <v>889</v>
      </c>
      <c r="E906" s="35" t="s">
        <v>20</v>
      </c>
      <c r="F906" s="35" t="s">
        <v>1043</v>
      </c>
      <c r="G906" s="9">
        <v>431102</v>
      </c>
      <c r="H906" s="9" t="s">
        <v>196</v>
      </c>
      <c r="I906" s="9" t="s">
        <v>58</v>
      </c>
      <c r="J906" s="9">
        <v>1422.53</v>
      </c>
      <c r="K906" s="9">
        <v>1422.725</v>
      </c>
      <c r="L906" s="9">
        <v>0.195</v>
      </c>
    </row>
    <row r="907" s="22" customFormat="1" ht="25" customHeight="1" spans="1:12">
      <c r="A907" s="22" t="str">
        <f t="shared" si="24"/>
        <v>G3221422.8541422.9420.088</v>
      </c>
      <c r="B907" s="39" t="s">
        <v>982</v>
      </c>
      <c r="C907" s="39" t="s">
        <v>990</v>
      </c>
      <c r="D907" s="39">
        <v>890</v>
      </c>
      <c r="E907" s="35" t="s">
        <v>20</v>
      </c>
      <c r="F907" s="35" t="s">
        <v>1043</v>
      </c>
      <c r="G907" s="9">
        <v>431102</v>
      </c>
      <c r="H907" s="9" t="s">
        <v>196</v>
      </c>
      <c r="I907" s="9" t="s">
        <v>58</v>
      </c>
      <c r="J907" s="9">
        <v>1422.854</v>
      </c>
      <c r="K907" s="9">
        <v>1422.942</v>
      </c>
      <c r="L907" s="9">
        <v>0.088</v>
      </c>
    </row>
    <row r="908" s="22" customFormat="1" ht="25" customHeight="1" spans="1:12">
      <c r="A908" s="22" t="str">
        <f t="shared" si="24"/>
        <v>G3221423.071423.2450.175</v>
      </c>
      <c r="B908" s="39" t="s">
        <v>982</v>
      </c>
      <c r="C908" s="39" t="s">
        <v>990</v>
      </c>
      <c r="D908" s="39">
        <v>891</v>
      </c>
      <c r="E908" s="35" t="s">
        <v>20</v>
      </c>
      <c r="F908" s="35" t="s">
        <v>1043</v>
      </c>
      <c r="G908" s="9">
        <v>431102</v>
      </c>
      <c r="H908" s="9" t="s">
        <v>196</v>
      </c>
      <c r="I908" s="9" t="s">
        <v>58</v>
      </c>
      <c r="J908" s="9">
        <v>1423.07</v>
      </c>
      <c r="K908" s="9">
        <v>1423.245</v>
      </c>
      <c r="L908" s="9">
        <v>0.175</v>
      </c>
    </row>
    <row r="909" s="22" customFormat="1" ht="25" customHeight="1" spans="1:12">
      <c r="A909" s="22" t="str">
        <f t="shared" si="24"/>
        <v>G3221423.3911423.6270.236</v>
      </c>
      <c r="B909" s="39" t="s">
        <v>982</v>
      </c>
      <c r="C909" s="39" t="s">
        <v>990</v>
      </c>
      <c r="D909" s="39">
        <v>892</v>
      </c>
      <c r="E909" s="35" t="s">
        <v>20</v>
      </c>
      <c r="F909" s="35" t="s">
        <v>1043</v>
      </c>
      <c r="G909" s="9">
        <v>431102</v>
      </c>
      <c r="H909" s="9" t="s">
        <v>196</v>
      </c>
      <c r="I909" s="9" t="s">
        <v>58</v>
      </c>
      <c r="J909" s="9">
        <v>1423.391</v>
      </c>
      <c r="K909" s="9">
        <v>1423.627</v>
      </c>
      <c r="L909" s="9">
        <v>0.236</v>
      </c>
    </row>
    <row r="910" s="22" customFormat="1" ht="25" customHeight="1" spans="1:12">
      <c r="A910" s="22" t="str">
        <f t="shared" si="24"/>
        <v>G3221423.641423.8210.181</v>
      </c>
      <c r="B910" s="39" t="s">
        <v>982</v>
      </c>
      <c r="C910" s="39" t="s">
        <v>990</v>
      </c>
      <c r="D910" s="39">
        <v>893</v>
      </c>
      <c r="E910" s="35" t="s">
        <v>20</v>
      </c>
      <c r="F910" s="35" t="s">
        <v>1043</v>
      </c>
      <c r="G910" s="9">
        <v>431102</v>
      </c>
      <c r="H910" s="9" t="s">
        <v>196</v>
      </c>
      <c r="I910" s="9" t="s">
        <v>58</v>
      </c>
      <c r="J910" s="9">
        <v>1423.64</v>
      </c>
      <c r="K910" s="9">
        <v>1423.821</v>
      </c>
      <c r="L910" s="9">
        <v>0.181</v>
      </c>
    </row>
    <row r="911" s="22" customFormat="1" ht="25" customHeight="1" spans="1:12">
      <c r="A911" s="22" t="str">
        <f t="shared" si="24"/>
        <v>G3221424.0351424.1870.152</v>
      </c>
      <c r="B911" s="39" t="s">
        <v>982</v>
      </c>
      <c r="C911" s="39" t="s">
        <v>990</v>
      </c>
      <c r="D911" s="39">
        <v>894</v>
      </c>
      <c r="E911" s="35" t="s">
        <v>20</v>
      </c>
      <c r="F911" s="35" t="s">
        <v>1043</v>
      </c>
      <c r="G911" s="9">
        <v>431102</v>
      </c>
      <c r="H911" s="9" t="s">
        <v>196</v>
      </c>
      <c r="I911" s="9" t="s">
        <v>58</v>
      </c>
      <c r="J911" s="9">
        <v>1424.035</v>
      </c>
      <c r="K911" s="9">
        <v>1424.187</v>
      </c>
      <c r="L911" s="9">
        <v>0.152</v>
      </c>
    </row>
    <row r="912" s="22" customFormat="1" ht="25" customHeight="1" spans="1:12">
      <c r="A912" s="22" t="str">
        <f t="shared" si="24"/>
        <v>G3221424.3651424.5070.142</v>
      </c>
      <c r="B912" s="39" t="s">
        <v>982</v>
      </c>
      <c r="C912" s="39" t="s">
        <v>990</v>
      </c>
      <c r="D912" s="39">
        <v>895</v>
      </c>
      <c r="E912" s="35" t="s">
        <v>20</v>
      </c>
      <c r="F912" s="35" t="s">
        <v>1043</v>
      </c>
      <c r="G912" s="9">
        <v>431102</v>
      </c>
      <c r="H912" s="9" t="s">
        <v>196</v>
      </c>
      <c r="I912" s="9" t="s">
        <v>58</v>
      </c>
      <c r="J912" s="9">
        <v>1424.365</v>
      </c>
      <c r="K912" s="9">
        <v>1424.507</v>
      </c>
      <c r="L912" s="9">
        <v>0.142</v>
      </c>
    </row>
    <row r="913" s="22" customFormat="1" ht="25" customHeight="1" spans="1:12">
      <c r="A913" s="22" t="str">
        <f t="shared" si="24"/>
        <v>G3221424.7311425.0840.353</v>
      </c>
      <c r="B913" s="39" t="s">
        <v>982</v>
      </c>
      <c r="C913" s="39" t="s">
        <v>990</v>
      </c>
      <c r="D913" s="39">
        <v>896</v>
      </c>
      <c r="E913" s="35" t="s">
        <v>20</v>
      </c>
      <c r="F913" s="35" t="s">
        <v>1043</v>
      </c>
      <c r="G913" s="9">
        <v>431102</v>
      </c>
      <c r="H913" s="9" t="s">
        <v>196</v>
      </c>
      <c r="I913" s="9" t="s">
        <v>58</v>
      </c>
      <c r="J913" s="9">
        <v>1424.731</v>
      </c>
      <c r="K913" s="9">
        <v>1425.084</v>
      </c>
      <c r="L913" s="9">
        <v>0.353</v>
      </c>
    </row>
    <row r="914" s="22" customFormat="1" ht="25" customHeight="1" spans="1:12">
      <c r="A914" s="22" t="str">
        <f t="shared" si="24"/>
        <v>G3221425.141425.9170.777</v>
      </c>
      <c r="B914" s="39" t="s">
        <v>982</v>
      </c>
      <c r="C914" s="39" t="s">
        <v>990</v>
      </c>
      <c r="D914" s="39">
        <v>897</v>
      </c>
      <c r="E914" s="35" t="s">
        <v>20</v>
      </c>
      <c r="F914" s="35" t="s">
        <v>1043</v>
      </c>
      <c r="G914" s="9">
        <v>431102</v>
      </c>
      <c r="H914" s="9" t="s">
        <v>196</v>
      </c>
      <c r="I914" s="9" t="s">
        <v>58</v>
      </c>
      <c r="J914" s="9">
        <v>1425.14</v>
      </c>
      <c r="K914" s="9">
        <v>1425.917</v>
      </c>
      <c r="L914" s="9">
        <v>0.777</v>
      </c>
    </row>
    <row r="915" s="22" customFormat="1" ht="25" customHeight="1" spans="1:12">
      <c r="A915" s="22" t="str">
        <f t="shared" si="24"/>
        <v>G3221426.311426.8040.494</v>
      </c>
      <c r="B915" s="39" t="s">
        <v>982</v>
      </c>
      <c r="C915" s="39" t="s">
        <v>990</v>
      </c>
      <c r="D915" s="39">
        <v>898</v>
      </c>
      <c r="E915" s="35" t="s">
        <v>20</v>
      </c>
      <c r="F915" s="35" t="s">
        <v>1043</v>
      </c>
      <c r="G915" s="9">
        <v>431102</v>
      </c>
      <c r="H915" s="9" t="s">
        <v>196</v>
      </c>
      <c r="I915" s="9" t="s">
        <v>58</v>
      </c>
      <c r="J915" s="9">
        <v>1426.31</v>
      </c>
      <c r="K915" s="9">
        <v>1426.804</v>
      </c>
      <c r="L915" s="9">
        <v>0.494</v>
      </c>
    </row>
    <row r="916" s="22" customFormat="1" ht="25" customHeight="1" spans="1:12">
      <c r="A916" s="22" t="str">
        <f t="shared" si="24"/>
        <v>G3221426.8721427.5940.722</v>
      </c>
      <c r="B916" s="39" t="s">
        <v>982</v>
      </c>
      <c r="C916" s="39" t="s">
        <v>990</v>
      </c>
      <c r="D916" s="39">
        <v>899</v>
      </c>
      <c r="E916" s="35" t="s">
        <v>20</v>
      </c>
      <c r="F916" s="35" t="s">
        <v>1043</v>
      </c>
      <c r="G916" s="9">
        <v>431102</v>
      </c>
      <c r="H916" s="9" t="s">
        <v>196</v>
      </c>
      <c r="I916" s="9" t="s">
        <v>58</v>
      </c>
      <c r="J916" s="9">
        <v>1426.872</v>
      </c>
      <c r="K916" s="9">
        <v>1427.594</v>
      </c>
      <c r="L916" s="9">
        <v>0.722</v>
      </c>
    </row>
    <row r="917" s="22" customFormat="1" ht="25" customHeight="1" spans="1:12">
      <c r="A917" s="22" t="str">
        <f t="shared" si="24"/>
        <v>G3221428.1441428.4260.282</v>
      </c>
      <c r="B917" s="39" t="s">
        <v>982</v>
      </c>
      <c r="C917" s="39" t="s">
        <v>990</v>
      </c>
      <c r="D917" s="39">
        <v>900</v>
      </c>
      <c r="E917" s="35" t="s">
        <v>20</v>
      </c>
      <c r="F917" s="35" t="s">
        <v>1043</v>
      </c>
      <c r="G917" s="9">
        <v>431102</v>
      </c>
      <c r="H917" s="9" t="s">
        <v>196</v>
      </c>
      <c r="I917" s="9" t="s">
        <v>58</v>
      </c>
      <c r="J917" s="9">
        <v>1428.144</v>
      </c>
      <c r="K917" s="9">
        <v>1428.426</v>
      </c>
      <c r="L917" s="9">
        <v>0.282</v>
      </c>
    </row>
    <row r="918" s="22" customFormat="1" ht="25" customHeight="1" spans="1:12">
      <c r="A918" s="22" t="str">
        <f t="shared" si="24"/>
        <v>G3221428.641429.5520.912</v>
      </c>
      <c r="B918" s="39" t="s">
        <v>982</v>
      </c>
      <c r="C918" s="39" t="s">
        <v>990</v>
      </c>
      <c r="D918" s="39">
        <v>901</v>
      </c>
      <c r="E918" s="35" t="s">
        <v>20</v>
      </c>
      <c r="F918" s="35" t="s">
        <v>1043</v>
      </c>
      <c r="G918" s="9">
        <v>431102</v>
      </c>
      <c r="H918" s="9" t="s">
        <v>196</v>
      </c>
      <c r="I918" s="9" t="s">
        <v>58</v>
      </c>
      <c r="J918" s="9">
        <v>1428.64</v>
      </c>
      <c r="K918" s="9">
        <v>1429.552</v>
      </c>
      <c r="L918" s="9">
        <v>0.912</v>
      </c>
    </row>
    <row r="919" s="22" customFormat="1" ht="25" customHeight="1" spans="1:12">
      <c r="A919" s="22" t="str">
        <f t="shared" si="24"/>
        <v>G3221430.1721430.4840.312</v>
      </c>
      <c r="B919" s="39" t="s">
        <v>982</v>
      </c>
      <c r="C919" s="39" t="s">
        <v>990</v>
      </c>
      <c r="D919" s="39">
        <v>902</v>
      </c>
      <c r="E919" s="35" t="s">
        <v>20</v>
      </c>
      <c r="F919" s="35" t="s">
        <v>1043</v>
      </c>
      <c r="G919" s="9">
        <v>431102</v>
      </c>
      <c r="H919" s="9" t="s">
        <v>196</v>
      </c>
      <c r="I919" s="9" t="s">
        <v>58</v>
      </c>
      <c r="J919" s="9">
        <v>1430.172</v>
      </c>
      <c r="K919" s="9">
        <v>1430.484</v>
      </c>
      <c r="L919" s="9">
        <v>0.312</v>
      </c>
    </row>
    <row r="920" s="22" customFormat="1" ht="25" customHeight="1" spans="1:12">
      <c r="A920" s="22" t="str">
        <f t="shared" si="24"/>
        <v>G3221431.1231432.6451.522</v>
      </c>
      <c r="B920" s="39" t="s">
        <v>982</v>
      </c>
      <c r="C920" s="39" t="s">
        <v>990</v>
      </c>
      <c r="D920" s="39">
        <v>903</v>
      </c>
      <c r="E920" s="35" t="s">
        <v>20</v>
      </c>
      <c r="F920" s="35" t="s">
        <v>1043</v>
      </c>
      <c r="G920" s="9">
        <v>431102</v>
      </c>
      <c r="H920" s="9" t="s">
        <v>196</v>
      </c>
      <c r="I920" s="9" t="s">
        <v>58</v>
      </c>
      <c r="J920" s="9">
        <v>1431.123</v>
      </c>
      <c r="K920" s="9">
        <v>1432.645</v>
      </c>
      <c r="L920" s="9">
        <v>1.522</v>
      </c>
    </row>
    <row r="921" s="22" customFormat="1" ht="25" customHeight="1" spans="1:12">
      <c r="A921" s="22" t="str">
        <f t="shared" si="24"/>
        <v>G3221432.7871435.4742.687</v>
      </c>
      <c r="B921" s="39" t="s">
        <v>982</v>
      </c>
      <c r="C921" s="39" t="s">
        <v>990</v>
      </c>
      <c r="D921" s="39">
        <v>904</v>
      </c>
      <c r="E921" s="35" t="s">
        <v>20</v>
      </c>
      <c r="F921" s="35" t="s">
        <v>1043</v>
      </c>
      <c r="G921" s="9">
        <v>431102</v>
      </c>
      <c r="H921" s="9" t="s">
        <v>196</v>
      </c>
      <c r="I921" s="9" t="s">
        <v>58</v>
      </c>
      <c r="J921" s="9">
        <v>1432.787</v>
      </c>
      <c r="K921" s="9">
        <v>1435.474</v>
      </c>
      <c r="L921" s="9">
        <v>2.687</v>
      </c>
    </row>
    <row r="922" s="22" customFormat="1" ht="25" customHeight="1" spans="1:12">
      <c r="A922" s="22" t="str">
        <f t="shared" si="24"/>
        <v>G3221458.1021458.1920.09</v>
      </c>
      <c r="B922" s="39" t="s">
        <v>982</v>
      </c>
      <c r="C922" s="39" t="s">
        <v>990</v>
      </c>
      <c r="D922" s="39">
        <v>905</v>
      </c>
      <c r="E922" s="35" t="s">
        <v>20</v>
      </c>
      <c r="F922" s="35" t="s">
        <v>1043</v>
      </c>
      <c r="G922" s="9">
        <v>431102</v>
      </c>
      <c r="H922" s="9" t="s">
        <v>196</v>
      </c>
      <c r="I922" s="9" t="s">
        <v>58</v>
      </c>
      <c r="J922" s="9">
        <v>1458.102</v>
      </c>
      <c r="K922" s="9">
        <v>1458.192</v>
      </c>
      <c r="L922" s="9">
        <v>0.09</v>
      </c>
    </row>
    <row r="923" s="22" customFormat="1" ht="25" customHeight="1" spans="1:12">
      <c r="A923" s="22" t="str">
        <f t="shared" si="24"/>
        <v>G3221458.9821459.3920.41</v>
      </c>
      <c r="B923" s="39" t="s">
        <v>982</v>
      </c>
      <c r="C923" s="39" t="s">
        <v>990</v>
      </c>
      <c r="D923" s="39">
        <v>906</v>
      </c>
      <c r="E923" s="35" t="s">
        <v>20</v>
      </c>
      <c r="F923" s="35" t="s">
        <v>1043</v>
      </c>
      <c r="G923" s="9">
        <v>431102</v>
      </c>
      <c r="H923" s="9" t="s">
        <v>196</v>
      </c>
      <c r="I923" s="9" t="s">
        <v>58</v>
      </c>
      <c r="J923" s="9">
        <v>1458.982</v>
      </c>
      <c r="K923" s="9">
        <v>1459.392</v>
      </c>
      <c r="L923" s="9">
        <v>0.41</v>
      </c>
    </row>
    <row r="924" s="22" customFormat="1" ht="25" customHeight="1" spans="1:12">
      <c r="A924" s="22" t="str">
        <f t="shared" si="24"/>
        <v>G3221459.4871459.6890.202</v>
      </c>
      <c r="B924" s="39" t="s">
        <v>982</v>
      </c>
      <c r="C924" s="39" t="s">
        <v>990</v>
      </c>
      <c r="D924" s="39">
        <v>907</v>
      </c>
      <c r="E924" s="35" t="s">
        <v>20</v>
      </c>
      <c r="F924" s="35" t="s">
        <v>1043</v>
      </c>
      <c r="G924" s="9">
        <v>431102</v>
      </c>
      <c r="H924" s="9" t="s">
        <v>196</v>
      </c>
      <c r="I924" s="9" t="s">
        <v>58</v>
      </c>
      <c r="J924" s="9">
        <v>1459.487</v>
      </c>
      <c r="K924" s="9">
        <v>1459.689</v>
      </c>
      <c r="L924" s="9">
        <v>0.202</v>
      </c>
    </row>
    <row r="925" s="22" customFormat="1" ht="25" customHeight="1" spans="1:12">
      <c r="A925" s="22" t="str">
        <f t="shared" si="24"/>
        <v>G3221459.8991460.4460.547</v>
      </c>
      <c r="B925" s="39" t="s">
        <v>982</v>
      </c>
      <c r="C925" s="39" t="s">
        <v>990</v>
      </c>
      <c r="D925" s="39">
        <v>908</v>
      </c>
      <c r="E925" s="35" t="s">
        <v>20</v>
      </c>
      <c r="F925" s="35" t="s">
        <v>1043</v>
      </c>
      <c r="G925" s="9">
        <v>431102</v>
      </c>
      <c r="H925" s="9" t="s">
        <v>196</v>
      </c>
      <c r="I925" s="9" t="s">
        <v>58</v>
      </c>
      <c r="J925" s="9">
        <v>1459.899</v>
      </c>
      <c r="K925" s="9">
        <v>1460.446</v>
      </c>
      <c r="L925" s="9">
        <v>0.547</v>
      </c>
    </row>
    <row r="926" s="22" customFormat="1" ht="25" customHeight="1" spans="1:12">
      <c r="A926" s="22" t="str">
        <f t="shared" si="24"/>
        <v>G3221461.0861461.8260.74</v>
      </c>
      <c r="B926" s="39" t="s">
        <v>982</v>
      </c>
      <c r="C926" s="39" t="s">
        <v>990</v>
      </c>
      <c r="D926" s="39">
        <v>909</v>
      </c>
      <c r="E926" s="35" t="s">
        <v>20</v>
      </c>
      <c r="F926" s="35" t="s">
        <v>1043</v>
      </c>
      <c r="G926" s="9">
        <v>431102</v>
      </c>
      <c r="H926" s="9" t="s">
        <v>196</v>
      </c>
      <c r="I926" s="9" t="s">
        <v>58</v>
      </c>
      <c r="J926" s="9">
        <v>1461.086</v>
      </c>
      <c r="K926" s="9">
        <v>1461.826</v>
      </c>
      <c r="L926" s="9">
        <v>0.74</v>
      </c>
    </row>
    <row r="927" s="22" customFormat="1" ht="25" customHeight="1" spans="1:12">
      <c r="A927" s="22" t="str">
        <f t="shared" si="24"/>
        <v>G3221461.9291462.8570.928</v>
      </c>
      <c r="B927" s="39" t="s">
        <v>982</v>
      </c>
      <c r="C927" s="39" t="s">
        <v>990</v>
      </c>
      <c r="D927" s="39">
        <v>910</v>
      </c>
      <c r="E927" s="35" t="s">
        <v>20</v>
      </c>
      <c r="F927" s="35" t="s">
        <v>1043</v>
      </c>
      <c r="G927" s="9">
        <v>431102</v>
      </c>
      <c r="H927" s="9" t="s">
        <v>196</v>
      </c>
      <c r="I927" s="9" t="s">
        <v>58</v>
      </c>
      <c r="J927" s="9">
        <v>1461.929</v>
      </c>
      <c r="K927" s="9">
        <v>1462.857</v>
      </c>
      <c r="L927" s="9">
        <v>0.928</v>
      </c>
    </row>
    <row r="928" s="22" customFormat="1" ht="25" customHeight="1" spans="1:12">
      <c r="A928" s="22" t="str">
        <f t="shared" si="24"/>
        <v>G3221463.111464.7691.659</v>
      </c>
      <c r="B928" s="39" t="s">
        <v>982</v>
      </c>
      <c r="C928" s="39" t="s">
        <v>990</v>
      </c>
      <c r="D928" s="39">
        <v>911</v>
      </c>
      <c r="E928" s="35" t="s">
        <v>20</v>
      </c>
      <c r="F928" s="35" t="s">
        <v>1043</v>
      </c>
      <c r="G928" s="9">
        <v>431102</v>
      </c>
      <c r="H928" s="9" t="s">
        <v>196</v>
      </c>
      <c r="I928" s="9" t="s">
        <v>58</v>
      </c>
      <c r="J928" s="9">
        <v>1463.11</v>
      </c>
      <c r="K928" s="9">
        <v>1464.769</v>
      </c>
      <c r="L928" s="9">
        <v>1.659</v>
      </c>
    </row>
    <row r="929" s="22" customFormat="1" ht="25" customHeight="1" spans="1:12">
      <c r="A929" s="22" t="str">
        <f t="shared" si="24"/>
        <v>G3221465.3821466.0160.634</v>
      </c>
      <c r="B929" s="39" t="s">
        <v>982</v>
      </c>
      <c r="C929" s="39" t="s">
        <v>990</v>
      </c>
      <c r="D929" s="39">
        <v>912</v>
      </c>
      <c r="E929" s="35" t="s">
        <v>20</v>
      </c>
      <c r="F929" s="35" t="s">
        <v>1043</v>
      </c>
      <c r="G929" s="9">
        <v>431102</v>
      </c>
      <c r="H929" s="9" t="s">
        <v>196</v>
      </c>
      <c r="I929" s="9" t="s">
        <v>58</v>
      </c>
      <c r="J929" s="9">
        <v>1465.382</v>
      </c>
      <c r="K929" s="9">
        <v>1466.016</v>
      </c>
      <c r="L929" s="9">
        <v>0.634</v>
      </c>
    </row>
    <row r="930" s="22" customFormat="1" ht="25" customHeight="1" spans="1:12">
      <c r="A930" s="22" t="str">
        <f t="shared" si="24"/>
        <v>G3221466.9951467.2180.223</v>
      </c>
      <c r="B930" s="39" t="s">
        <v>982</v>
      </c>
      <c r="C930" s="39" t="s">
        <v>990</v>
      </c>
      <c r="D930" s="39">
        <v>913</v>
      </c>
      <c r="E930" s="35" t="s">
        <v>20</v>
      </c>
      <c r="F930" s="35" t="s">
        <v>1043</v>
      </c>
      <c r="G930" s="9">
        <v>431102</v>
      </c>
      <c r="H930" s="9" t="s">
        <v>196</v>
      </c>
      <c r="I930" s="9" t="s">
        <v>58</v>
      </c>
      <c r="J930" s="9">
        <v>1466.995</v>
      </c>
      <c r="K930" s="9">
        <v>1467.218</v>
      </c>
      <c r="L930" s="9">
        <v>0.223</v>
      </c>
    </row>
    <row r="931" s="22" customFormat="1" ht="25" customHeight="1" spans="1:12">
      <c r="A931" s="22" t="str">
        <f t="shared" si="24"/>
        <v>G3221467.821468.4370.617</v>
      </c>
      <c r="B931" s="39" t="s">
        <v>982</v>
      </c>
      <c r="C931" s="39" t="s">
        <v>990</v>
      </c>
      <c r="D931" s="39">
        <v>914</v>
      </c>
      <c r="E931" s="35" t="s">
        <v>20</v>
      </c>
      <c r="F931" s="35" t="s">
        <v>1043</v>
      </c>
      <c r="G931" s="9">
        <v>431102</v>
      </c>
      <c r="H931" s="9" t="s">
        <v>196</v>
      </c>
      <c r="I931" s="9" t="s">
        <v>58</v>
      </c>
      <c r="J931" s="9">
        <v>1467.82</v>
      </c>
      <c r="K931" s="9">
        <v>1468.437</v>
      </c>
      <c r="L931" s="9">
        <v>0.617</v>
      </c>
    </row>
    <row r="932" s="22" customFormat="1" ht="25" customHeight="1" spans="1:12">
      <c r="A932" s="22" t="str">
        <f t="shared" si="24"/>
        <v>G3221469.6171471.4531.836</v>
      </c>
      <c r="B932" s="39" t="s">
        <v>982</v>
      </c>
      <c r="C932" s="39" t="s">
        <v>990</v>
      </c>
      <c r="D932" s="39">
        <v>915</v>
      </c>
      <c r="E932" s="35" t="s">
        <v>20</v>
      </c>
      <c r="F932" s="35" t="s">
        <v>1043</v>
      </c>
      <c r="G932" s="9">
        <v>431102</v>
      </c>
      <c r="H932" s="9" t="s">
        <v>196</v>
      </c>
      <c r="I932" s="9" t="s">
        <v>58</v>
      </c>
      <c r="J932" s="9">
        <v>1469.617</v>
      </c>
      <c r="K932" s="9">
        <v>1471.453</v>
      </c>
      <c r="L932" s="9">
        <v>1.836</v>
      </c>
    </row>
    <row r="933" s="22" customFormat="1" ht="25" customHeight="1" spans="1:12">
      <c r="A933" s="22" t="str">
        <f t="shared" si="24"/>
        <v>G3221472.941473.2090.269</v>
      </c>
      <c r="B933" s="39" t="s">
        <v>982</v>
      </c>
      <c r="C933" s="39" t="s">
        <v>990</v>
      </c>
      <c r="D933" s="39">
        <v>916</v>
      </c>
      <c r="E933" s="35" t="s">
        <v>20</v>
      </c>
      <c r="F933" s="35" t="s">
        <v>1043</v>
      </c>
      <c r="G933" s="9">
        <v>431102</v>
      </c>
      <c r="H933" s="9" t="s">
        <v>196</v>
      </c>
      <c r="I933" s="9" t="s">
        <v>58</v>
      </c>
      <c r="J933" s="9">
        <v>1472.94</v>
      </c>
      <c r="K933" s="9">
        <v>1473.209</v>
      </c>
      <c r="L933" s="9">
        <v>0.269</v>
      </c>
    </row>
    <row r="934" s="22" customFormat="1" ht="25" customHeight="1" spans="1:12">
      <c r="A934" s="22" t="str">
        <f t="shared" si="24"/>
        <v>G3221473.2261474.1670.941</v>
      </c>
      <c r="B934" s="39" t="s">
        <v>982</v>
      </c>
      <c r="C934" s="39" t="s">
        <v>990</v>
      </c>
      <c r="D934" s="39">
        <v>917</v>
      </c>
      <c r="E934" s="35" t="s">
        <v>20</v>
      </c>
      <c r="F934" s="35" t="s">
        <v>1043</v>
      </c>
      <c r="G934" s="9">
        <v>431102</v>
      </c>
      <c r="H934" s="9" t="s">
        <v>196</v>
      </c>
      <c r="I934" s="9" t="s">
        <v>58</v>
      </c>
      <c r="J934" s="9">
        <v>1473.226</v>
      </c>
      <c r="K934" s="9">
        <v>1474.167</v>
      </c>
      <c r="L934" s="9">
        <v>0.941</v>
      </c>
    </row>
    <row r="935" s="22" customFormat="1" ht="25" customHeight="1" spans="1:12">
      <c r="A935" s="22" t="str">
        <f t="shared" si="24"/>
        <v>G3221475.2541475.5420.288</v>
      </c>
      <c r="B935" s="39" t="s">
        <v>982</v>
      </c>
      <c r="C935" s="39" t="s">
        <v>990</v>
      </c>
      <c r="D935" s="39">
        <v>918</v>
      </c>
      <c r="E935" s="35" t="s">
        <v>20</v>
      </c>
      <c r="F935" s="35" t="s">
        <v>1043</v>
      </c>
      <c r="G935" s="9">
        <v>431102</v>
      </c>
      <c r="H935" s="9" t="s">
        <v>196</v>
      </c>
      <c r="I935" s="9" t="s">
        <v>58</v>
      </c>
      <c r="J935" s="9">
        <v>1475.254</v>
      </c>
      <c r="K935" s="9">
        <v>1475.542</v>
      </c>
      <c r="L935" s="9">
        <v>0.288</v>
      </c>
    </row>
    <row r="936" s="22" customFormat="1" ht="25" customHeight="1" spans="1:12">
      <c r="A936" s="22" t="str">
        <f t="shared" si="24"/>
        <v>G3221475.8511476.0070.156</v>
      </c>
      <c r="B936" s="39" t="s">
        <v>982</v>
      </c>
      <c r="C936" s="39" t="s">
        <v>990</v>
      </c>
      <c r="D936" s="39">
        <v>919</v>
      </c>
      <c r="E936" s="35" t="s">
        <v>20</v>
      </c>
      <c r="F936" s="35" t="s">
        <v>1043</v>
      </c>
      <c r="G936" s="9">
        <v>431102</v>
      </c>
      <c r="H936" s="9" t="s">
        <v>196</v>
      </c>
      <c r="I936" s="9" t="s">
        <v>58</v>
      </c>
      <c r="J936" s="9">
        <v>1475.851</v>
      </c>
      <c r="K936" s="9">
        <v>1476.007</v>
      </c>
      <c r="L936" s="9">
        <v>0.156</v>
      </c>
    </row>
    <row r="937" s="22" customFormat="1" ht="25" customHeight="1" spans="1:12">
      <c r="A937" s="22" t="str">
        <f t="shared" si="24"/>
        <v>G3221476.8141477.1080.294</v>
      </c>
      <c r="B937" s="39" t="s">
        <v>982</v>
      </c>
      <c r="C937" s="39" t="s">
        <v>990</v>
      </c>
      <c r="D937" s="39">
        <v>920</v>
      </c>
      <c r="E937" s="35" t="s">
        <v>20</v>
      </c>
      <c r="F937" s="35" t="s">
        <v>1043</v>
      </c>
      <c r="G937" s="9">
        <v>431102</v>
      </c>
      <c r="H937" s="9" t="s">
        <v>196</v>
      </c>
      <c r="I937" s="9" t="s">
        <v>58</v>
      </c>
      <c r="J937" s="9">
        <v>1476.814</v>
      </c>
      <c r="K937" s="9">
        <v>1477.108</v>
      </c>
      <c r="L937" s="9">
        <v>0.294</v>
      </c>
    </row>
    <row r="938" s="22" customFormat="1" ht="25" customHeight="1" spans="1:12">
      <c r="A938" s="22" t="str">
        <f t="shared" si="24"/>
        <v>G3221477.21477.30.1</v>
      </c>
      <c r="B938" s="39" t="s">
        <v>982</v>
      </c>
      <c r="C938" s="39" t="s">
        <v>990</v>
      </c>
      <c r="D938" s="39">
        <v>921</v>
      </c>
      <c r="E938" s="35" t="s">
        <v>20</v>
      </c>
      <c r="F938" s="35" t="s">
        <v>1043</v>
      </c>
      <c r="G938" s="9">
        <v>431102</v>
      </c>
      <c r="H938" s="9" t="s">
        <v>196</v>
      </c>
      <c r="I938" s="9" t="s">
        <v>58</v>
      </c>
      <c r="J938" s="9">
        <v>1477.2</v>
      </c>
      <c r="K938" s="9">
        <v>1477.3</v>
      </c>
      <c r="L938" s="9">
        <v>0.1</v>
      </c>
    </row>
    <row r="939" s="22" customFormat="1" ht="25" customHeight="1" spans="1:12">
      <c r="A939" s="22" t="str">
        <f t="shared" si="24"/>
        <v>G3221477.5721477.8780.306</v>
      </c>
      <c r="B939" s="39" t="s">
        <v>982</v>
      </c>
      <c r="C939" s="39" t="s">
        <v>990</v>
      </c>
      <c r="D939" s="39">
        <v>922</v>
      </c>
      <c r="E939" s="35" t="s">
        <v>20</v>
      </c>
      <c r="F939" s="35" t="s">
        <v>1043</v>
      </c>
      <c r="G939" s="9">
        <v>431102</v>
      </c>
      <c r="H939" s="9" t="s">
        <v>196</v>
      </c>
      <c r="I939" s="9" t="s">
        <v>58</v>
      </c>
      <c r="J939" s="9">
        <v>1477.572</v>
      </c>
      <c r="K939" s="9">
        <v>1477.878</v>
      </c>
      <c r="L939" s="9">
        <v>0.306</v>
      </c>
    </row>
    <row r="940" s="22" customFormat="1" ht="25" customHeight="1" spans="1:12">
      <c r="A940" s="22" t="str">
        <f t="shared" si="24"/>
        <v>G3221478.7521478.9020.15</v>
      </c>
      <c r="B940" s="39" t="s">
        <v>982</v>
      </c>
      <c r="C940" s="39" t="s">
        <v>990</v>
      </c>
      <c r="D940" s="39">
        <v>923</v>
      </c>
      <c r="E940" s="35" t="s">
        <v>20</v>
      </c>
      <c r="F940" s="35" t="s">
        <v>1043</v>
      </c>
      <c r="G940" s="9">
        <v>431102</v>
      </c>
      <c r="H940" s="9" t="s">
        <v>196</v>
      </c>
      <c r="I940" s="9" t="s">
        <v>58</v>
      </c>
      <c r="J940" s="9">
        <v>1478.752</v>
      </c>
      <c r="K940" s="9">
        <v>1478.902</v>
      </c>
      <c r="L940" s="9">
        <v>0.15</v>
      </c>
    </row>
    <row r="941" s="22" customFormat="1" ht="25" customHeight="1" spans="1:12">
      <c r="A941" s="22" t="str">
        <f t="shared" si="24"/>
        <v>G3221479.2361479.590.354</v>
      </c>
      <c r="B941" s="39" t="s">
        <v>982</v>
      </c>
      <c r="C941" s="39" t="s">
        <v>990</v>
      </c>
      <c r="D941" s="39">
        <v>924</v>
      </c>
      <c r="E941" s="35" t="s">
        <v>20</v>
      </c>
      <c r="F941" s="35" t="s">
        <v>1043</v>
      </c>
      <c r="G941" s="9">
        <v>431102</v>
      </c>
      <c r="H941" s="9" t="s">
        <v>196</v>
      </c>
      <c r="I941" s="9" t="s">
        <v>58</v>
      </c>
      <c r="J941" s="9">
        <v>1479.236</v>
      </c>
      <c r="K941" s="9">
        <v>1479.59</v>
      </c>
      <c r="L941" s="9">
        <v>0.354</v>
      </c>
    </row>
    <row r="942" s="22" customFormat="1" ht="25" customHeight="1" spans="1:12">
      <c r="A942" s="22" t="str">
        <f t="shared" si="24"/>
        <v>G3221479.8661480.110.244</v>
      </c>
      <c r="B942" s="39" t="s">
        <v>982</v>
      </c>
      <c r="C942" s="39" t="s">
        <v>990</v>
      </c>
      <c r="D942" s="39">
        <v>925</v>
      </c>
      <c r="E942" s="35" t="s">
        <v>20</v>
      </c>
      <c r="F942" s="35" t="s">
        <v>1043</v>
      </c>
      <c r="G942" s="9">
        <v>431102</v>
      </c>
      <c r="H942" s="9" t="s">
        <v>196</v>
      </c>
      <c r="I942" s="9" t="s">
        <v>58</v>
      </c>
      <c r="J942" s="9">
        <v>1479.866</v>
      </c>
      <c r="K942" s="9">
        <v>1480.11</v>
      </c>
      <c r="L942" s="9">
        <v>0.244</v>
      </c>
    </row>
    <row r="943" s="22" customFormat="1" ht="25" customHeight="1" spans="1:12">
      <c r="A943" s="22" t="str">
        <f t="shared" si="24"/>
        <v>G3221480.5971480.8580.261</v>
      </c>
      <c r="B943" s="39" t="s">
        <v>982</v>
      </c>
      <c r="C943" s="39" t="s">
        <v>990</v>
      </c>
      <c r="D943" s="39">
        <v>926</v>
      </c>
      <c r="E943" s="35" t="s">
        <v>20</v>
      </c>
      <c r="F943" s="35" t="s">
        <v>1043</v>
      </c>
      <c r="G943" s="9">
        <v>431102</v>
      </c>
      <c r="H943" s="9" t="s">
        <v>196</v>
      </c>
      <c r="I943" s="9" t="s">
        <v>58</v>
      </c>
      <c r="J943" s="9">
        <v>1480.597</v>
      </c>
      <c r="K943" s="9">
        <v>1480.858</v>
      </c>
      <c r="L943" s="9">
        <v>0.261</v>
      </c>
    </row>
    <row r="944" s="22" customFormat="1" ht="25" customHeight="1" spans="1:12">
      <c r="A944" s="22" t="str">
        <f t="shared" si="24"/>
        <v>G3221482.1731482.4820.309</v>
      </c>
      <c r="B944" s="39" t="s">
        <v>982</v>
      </c>
      <c r="C944" s="39" t="s">
        <v>990</v>
      </c>
      <c r="D944" s="39">
        <v>927</v>
      </c>
      <c r="E944" s="35" t="s">
        <v>20</v>
      </c>
      <c r="F944" s="35" t="s">
        <v>1043</v>
      </c>
      <c r="G944" s="9">
        <v>431102</v>
      </c>
      <c r="H944" s="9" t="s">
        <v>196</v>
      </c>
      <c r="I944" s="9" t="s">
        <v>58</v>
      </c>
      <c r="J944" s="9">
        <v>1482.173</v>
      </c>
      <c r="K944" s="9">
        <v>1482.482</v>
      </c>
      <c r="L944" s="9">
        <v>0.309</v>
      </c>
    </row>
    <row r="945" s="22" customFormat="1" ht="25" customHeight="1" spans="1:12">
      <c r="A945" s="22" t="str">
        <f t="shared" si="24"/>
        <v>G3221482.6221483.2430.621</v>
      </c>
      <c r="B945" s="39" t="s">
        <v>982</v>
      </c>
      <c r="C945" s="39" t="s">
        <v>990</v>
      </c>
      <c r="D945" s="39">
        <v>928</v>
      </c>
      <c r="E945" s="35" t="s">
        <v>20</v>
      </c>
      <c r="F945" s="35" t="s">
        <v>1043</v>
      </c>
      <c r="G945" s="9">
        <v>431102</v>
      </c>
      <c r="H945" s="9" t="s">
        <v>196</v>
      </c>
      <c r="I945" s="9" t="s">
        <v>58</v>
      </c>
      <c r="J945" s="9">
        <v>1482.622</v>
      </c>
      <c r="K945" s="9">
        <v>1483.243</v>
      </c>
      <c r="L945" s="9">
        <v>0.621</v>
      </c>
    </row>
    <row r="946" s="22" customFormat="1" ht="25" customHeight="1" spans="1:12">
      <c r="A946" s="22" t="str">
        <f t="shared" si="24"/>
        <v>G3221483.31483.7240.424</v>
      </c>
      <c r="B946" s="39" t="s">
        <v>982</v>
      </c>
      <c r="C946" s="39" t="s">
        <v>990</v>
      </c>
      <c r="D946" s="39">
        <v>929</v>
      </c>
      <c r="E946" s="35" t="s">
        <v>20</v>
      </c>
      <c r="F946" s="35" t="s">
        <v>1043</v>
      </c>
      <c r="G946" s="9">
        <v>431102</v>
      </c>
      <c r="H946" s="9" t="s">
        <v>196</v>
      </c>
      <c r="I946" s="9" t="s">
        <v>58</v>
      </c>
      <c r="J946" s="9">
        <v>1483.3</v>
      </c>
      <c r="K946" s="9">
        <v>1483.724</v>
      </c>
      <c r="L946" s="9">
        <v>0.424</v>
      </c>
    </row>
    <row r="947" s="22" customFormat="1" ht="25" customHeight="1" spans="1:12">
      <c r="A947" s="22" t="str">
        <f t="shared" si="24"/>
        <v>G3221483.861484.1590.299</v>
      </c>
      <c r="B947" s="39" t="s">
        <v>982</v>
      </c>
      <c r="C947" s="39" t="s">
        <v>990</v>
      </c>
      <c r="D947" s="39">
        <v>930</v>
      </c>
      <c r="E947" s="35" t="s">
        <v>20</v>
      </c>
      <c r="F947" s="35" t="s">
        <v>1043</v>
      </c>
      <c r="G947" s="9">
        <v>431102</v>
      </c>
      <c r="H947" s="9" t="s">
        <v>196</v>
      </c>
      <c r="I947" s="9" t="s">
        <v>58</v>
      </c>
      <c r="J947" s="9">
        <v>1483.86</v>
      </c>
      <c r="K947" s="9">
        <v>1484.159</v>
      </c>
      <c r="L947" s="9">
        <v>0.299</v>
      </c>
    </row>
    <row r="948" s="22" customFormat="1" ht="25" customHeight="1" spans="1:12">
      <c r="A948" s="22" t="str">
        <f t="shared" si="24"/>
        <v>G3221484.3631484.6470.284</v>
      </c>
      <c r="B948" s="39" t="s">
        <v>982</v>
      </c>
      <c r="C948" s="39" t="s">
        <v>990</v>
      </c>
      <c r="D948" s="39">
        <v>931</v>
      </c>
      <c r="E948" s="35" t="s">
        <v>20</v>
      </c>
      <c r="F948" s="35" t="s">
        <v>1043</v>
      </c>
      <c r="G948" s="9">
        <v>431102</v>
      </c>
      <c r="H948" s="9" t="s">
        <v>196</v>
      </c>
      <c r="I948" s="9" t="s">
        <v>58</v>
      </c>
      <c r="J948" s="9">
        <v>1484.363</v>
      </c>
      <c r="K948" s="9">
        <v>1484.647</v>
      </c>
      <c r="L948" s="9">
        <v>0.284</v>
      </c>
    </row>
    <row r="949" s="22" customFormat="1" ht="25" customHeight="1" spans="1:12">
      <c r="A949" s="22" t="str">
        <f t="shared" si="24"/>
        <v>G3221484.651486.1321.482</v>
      </c>
      <c r="B949" s="39" t="s">
        <v>982</v>
      </c>
      <c r="C949" s="39" t="s">
        <v>990</v>
      </c>
      <c r="D949" s="39">
        <v>932</v>
      </c>
      <c r="E949" s="35" t="s">
        <v>20</v>
      </c>
      <c r="F949" s="35" t="s">
        <v>1043</v>
      </c>
      <c r="G949" s="9">
        <v>431102</v>
      </c>
      <c r="H949" s="9" t="s">
        <v>196</v>
      </c>
      <c r="I949" s="9" t="s">
        <v>58</v>
      </c>
      <c r="J949" s="9">
        <v>1484.65</v>
      </c>
      <c r="K949" s="9">
        <v>1486.132</v>
      </c>
      <c r="L949" s="9">
        <v>1.482</v>
      </c>
    </row>
    <row r="950" s="22" customFormat="1" ht="25" customHeight="1" spans="1:12">
      <c r="A950" s="22" t="str">
        <f t="shared" si="24"/>
        <v>G3221487.741488.5130.773</v>
      </c>
      <c r="B950" s="39" t="s">
        <v>982</v>
      </c>
      <c r="C950" s="39" t="s">
        <v>990</v>
      </c>
      <c r="D950" s="39">
        <v>933</v>
      </c>
      <c r="E950" s="35" t="s">
        <v>20</v>
      </c>
      <c r="F950" s="35" t="s">
        <v>1043</v>
      </c>
      <c r="G950" s="9">
        <v>431102</v>
      </c>
      <c r="H950" s="9" t="s">
        <v>196</v>
      </c>
      <c r="I950" s="9" t="s">
        <v>58</v>
      </c>
      <c r="J950" s="9">
        <v>1487.74</v>
      </c>
      <c r="K950" s="9">
        <v>1488.513</v>
      </c>
      <c r="L950" s="9">
        <v>0.773</v>
      </c>
    </row>
    <row r="951" s="22" customFormat="1" ht="25" customHeight="1" spans="1:12">
      <c r="A951" s="22" t="str">
        <f t="shared" si="24"/>
        <v>S34024.10329.75.597</v>
      </c>
      <c r="B951" s="39" t="s">
        <v>982</v>
      </c>
      <c r="C951" s="39" t="s">
        <v>979</v>
      </c>
      <c r="D951" s="39">
        <v>934</v>
      </c>
      <c r="E951" s="35" t="s">
        <v>20</v>
      </c>
      <c r="F951" s="35" t="s">
        <v>1045</v>
      </c>
      <c r="G951" s="9">
        <v>431103</v>
      </c>
      <c r="H951" s="9" t="s">
        <v>1046</v>
      </c>
      <c r="I951" s="9" t="s">
        <v>58</v>
      </c>
      <c r="J951" s="9">
        <v>24.103</v>
      </c>
      <c r="K951" s="9">
        <v>29.7</v>
      </c>
      <c r="L951" s="9">
        <v>5.597</v>
      </c>
    </row>
    <row r="952" s="22" customFormat="1" ht="25" customHeight="1" spans="1:12">
      <c r="A952" s="22" t="str">
        <f t="shared" si="24"/>
        <v>S343239.806264.98625.18</v>
      </c>
      <c r="B952" s="39" t="s">
        <v>982</v>
      </c>
      <c r="C952" s="39" t="s">
        <v>979</v>
      </c>
      <c r="D952" s="39">
        <v>935</v>
      </c>
      <c r="E952" s="35" t="s">
        <v>20</v>
      </c>
      <c r="F952" s="35" t="s">
        <v>703</v>
      </c>
      <c r="G952" s="9">
        <v>431123</v>
      </c>
      <c r="H952" s="9" t="s">
        <v>708</v>
      </c>
      <c r="I952" s="9" t="s">
        <v>43</v>
      </c>
      <c r="J952" s="9">
        <v>239.806</v>
      </c>
      <c r="K952" s="9">
        <v>264.986</v>
      </c>
      <c r="L952" s="9">
        <v>25.18</v>
      </c>
    </row>
    <row r="953" s="22" customFormat="1" ht="25" customHeight="1" spans="1:12">
      <c r="A953" s="22" t="str">
        <f t="shared" si="24"/>
        <v>S22958.16566.1688.003</v>
      </c>
      <c r="B953" s="39" t="s">
        <v>982</v>
      </c>
      <c r="C953" s="39" t="s">
        <v>979</v>
      </c>
      <c r="D953" s="39">
        <v>936</v>
      </c>
      <c r="E953" s="35" t="s">
        <v>20</v>
      </c>
      <c r="F953" s="35" t="s">
        <v>732</v>
      </c>
      <c r="G953" s="9">
        <v>431126</v>
      </c>
      <c r="H953" s="9" t="s">
        <v>723</v>
      </c>
      <c r="I953" s="9" t="s">
        <v>43</v>
      </c>
      <c r="J953" s="9">
        <v>58.165</v>
      </c>
      <c r="K953" s="9">
        <v>66.168</v>
      </c>
      <c r="L953" s="9">
        <v>8.003</v>
      </c>
    </row>
    <row r="954" s="22" customFormat="1" ht="25" customHeight="1" spans="1:12">
      <c r="A954" s="22" t="str">
        <f t="shared" si="24"/>
        <v>S34716.08435.46219.378</v>
      </c>
      <c r="B954" s="39" t="s">
        <v>982</v>
      </c>
      <c r="C954" s="39" t="s">
        <v>979</v>
      </c>
      <c r="D954" s="39">
        <v>937</v>
      </c>
      <c r="E954" s="35" t="s">
        <v>20</v>
      </c>
      <c r="F954" s="35" t="s">
        <v>732</v>
      </c>
      <c r="G954" s="9">
        <v>431126</v>
      </c>
      <c r="H954" s="9" t="s">
        <v>716</v>
      </c>
      <c r="I954" s="9" t="s">
        <v>64</v>
      </c>
      <c r="J954" s="9">
        <v>16.084</v>
      </c>
      <c r="K954" s="9">
        <v>35.462</v>
      </c>
      <c r="L954" s="9">
        <v>19.378</v>
      </c>
    </row>
    <row r="955" s="22" customFormat="1" ht="25" customHeight="1" spans="1:12">
      <c r="A955" s="22" t="str">
        <f t="shared" si="24"/>
        <v>S227272.368300.87928.511</v>
      </c>
      <c r="B955" s="39" t="s">
        <v>982</v>
      </c>
      <c r="C955" s="39" t="s">
        <v>979</v>
      </c>
      <c r="D955" s="39">
        <v>938</v>
      </c>
      <c r="E955" s="35" t="s">
        <v>20</v>
      </c>
      <c r="F955" s="35" t="s">
        <v>777</v>
      </c>
      <c r="G955" s="9">
        <v>431128</v>
      </c>
      <c r="H955" s="9" t="s">
        <v>693</v>
      </c>
      <c r="I955" s="9" t="s">
        <v>43</v>
      </c>
      <c r="J955" s="9">
        <v>272.368</v>
      </c>
      <c r="K955" s="9">
        <v>300.879</v>
      </c>
      <c r="L955" s="9">
        <v>28.511</v>
      </c>
    </row>
    <row r="956" s="22" customFormat="1" ht="25" customHeight="1" spans="1:12">
      <c r="A956" s="22" t="str">
        <f t="shared" si="24"/>
        <v>S227310.76312.31.54</v>
      </c>
      <c r="B956" s="39" t="s">
        <v>982</v>
      </c>
      <c r="C956" s="39" t="s">
        <v>979</v>
      </c>
      <c r="D956" s="39">
        <v>939</v>
      </c>
      <c r="E956" s="35" t="s">
        <v>20</v>
      </c>
      <c r="F956" s="35" t="s">
        <v>777</v>
      </c>
      <c r="G956" s="9">
        <v>431128</v>
      </c>
      <c r="H956" s="9" t="s">
        <v>693</v>
      </c>
      <c r="I956" s="9" t="s">
        <v>58</v>
      </c>
      <c r="J956" s="9">
        <v>310.76</v>
      </c>
      <c r="K956" s="9">
        <v>312.3</v>
      </c>
      <c r="L956" s="9">
        <v>1.54</v>
      </c>
    </row>
    <row r="957" s="22" customFormat="1" ht="25" customHeight="1" spans="1:12">
      <c r="A957" s="22" t="str">
        <f t="shared" si="24"/>
        <v>S227312.353130.65</v>
      </c>
      <c r="B957" s="39" t="s">
        <v>982</v>
      </c>
      <c r="C957" s="39" t="s">
        <v>979</v>
      </c>
      <c r="D957" s="39">
        <v>940</v>
      </c>
      <c r="E957" s="35" t="s">
        <v>20</v>
      </c>
      <c r="F957" s="35" t="s">
        <v>777</v>
      </c>
      <c r="G957" s="9">
        <v>431128</v>
      </c>
      <c r="H957" s="9" t="s">
        <v>693</v>
      </c>
      <c r="I957" s="9" t="s">
        <v>58</v>
      </c>
      <c r="J957" s="9">
        <v>312.35</v>
      </c>
      <c r="K957" s="9">
        <v>313</v>
      </c>
      <c r="L957" s="9">
        <v>0.65</v>
      </c>
    </row>
    <row r="958" s="22" customFormat="1" ht="25" customHeight="1" spans="1:12">
      <c r="A958" s="22" t="str">
        <f t="shared" ref="A958:A964" si="25">H958&amp;J958&amp;K958&amp;L958</f>
        <v>S227330.778330.7890.011</v>
      </c>
      <c r="B958" s="39" t="s">
        <v>982</v>
      </c>
      <c r="C958" s="39" t="s">
        <v>979</v>
      </c>
      <c r="D958" s="39">
        <v>941</v>
      </c>
      <c r="E958" s="35" t="s">
        <v>20</v>
      </c>
      <c r="F958" s="35" t="s">
        <v>777</v>
      </c>
      <c r="G958" s="9">
        <v>431128</v>
      </c>
      <c r="H958" s="9" t="s">
        <v>693</v>
      </c>
      <c r="I958" s="9" t="s">
        <v>58</v>
      </c>
      <c r="J958" s="9">
        <v>330.778</v>
      </c>
      <c r="K958" s="9">
        <v>330.789</v>
      </c>
      <c r="L958" s="9">
        <v>0.011</v>
      </c>
    </row>
    <row r="959" s="22" customFormat="1" ht="25" customHeight="1" spans="1:12">
      <c r="A959" s="22" t="str">
        <f t="shared" si="25"/>
        <v>S3452272292</v>
      </c>
      <c r="B959" s="39" t="s">
        <v>982</v>
      </c>
      <c r="C959" s="39" t="s">
        <v>979</v>
      </c>
      <c r="D959" s="39">
        <v>942</v>
      </c>
      <c r="E959" s="35" t="s">
        <v>20</v>
      </c>
      <c r="F959" s="35" t="s">
        <v>777</v>
      </c>
      <c r="G959" s="9">
        <v>431128</v>
      </c>
      <c r="H959" s="9" t="s">
        <v>635</v>
      </c>
      <c r="I959" s="9" t="s">
        <v>58</v>
      </c>
      <c r="J959" s="9">
        <v>227</v>
      </c>
      <c r="K959" s="9">
        <v>229</v>
      </c>
      <c r="L959" s="9">
        <v>2</v>
      </c>
    </row>
    <row r="960" s="22" customFormat="1" ht="25" customHeight="1" spans="1:12">
      <c r="A960" s="22" t="str">
        <f t="shared" si="25"/>
        <v>S345235.619240.1784.559</v>
      </c>
      <c r="B960" s="39" t="s">
        <v>982</v>
      </c>
      <c r="C960" s="39" t="s">
        <v>979</v>
      </c>
      <c r="D960" s="39">
        <v>943</v>
      </c>
      <c r="E960" s="35" t="s">
        <v>20</v>
      </c>
      <c r="F960" s="35" t="s">
        <v>777</v>
      </c>
      <c r="G960" s="9">
        <v>431128</v>
      </c>
      <c r="H960" s="9" t="s">
        <v>635</v>
      </c>
      <c r="I960" s="9" t="s">
        <v>58</v>
      </c>
      <c r="J960" s="9">
        <v>235.619</v>
      </c>
      <c r="K960" s="9">
        <v>240.178</v>
      </c>
      <c r="L960" s="9">
        <v>4.559</v>
      </c>
    </row>
    <row r="961" s="22" customFormat="1" ht="25" customHeight="1" spans="1:12">
      <c r="A961" s="22" t="str">
        <f t="shared" si="25"/>
        <v>S345240.401243.082.679</v>
      </c>
      <c r="B961" s="39" t="s">
        <v>982</v>
      </c>
      <c r="C961" s="39" t="s">
        <v>979</v>
      </c>
      <c r="D961" s="39">
        <v>944</v>
      </c>
      <c r="E961" s="35" t="s">
        <v>20</v>
      </c>
      <c r="F961" s="35" t="s">
        <v>777</v>
      </c>
      <c r="G961" s="9">
        <v>431128</v>
      </c>
      <c r="H961" s="9" t="s">
        <v>635</v>
      </c>
      <c r="I961" s="9" t="s">
        <v>58</v>
      </c>
      <c r="J961" s="9">
        <v>240.401</v>
      </c>
      <c r="K961" s="9">
        <v>243.08</v>
      </c>
      <c r="L961" s="9">
        <v>2.679</v>
      </c>
    </row>
    <row r="962" s="22" customFormat="1" ht="25" customHeight="1" spans="1:12">
      <c r="A962" s="22" t="str">
        <f t="shared" si="25"/>
        <v>S345243.098246.2623.164</v>
      </c>
      <c r="B962" s="39" t="s">
        <v>982</v>
      </c>
      <c r="C962" s="39" t="s">
        <v>979</v>
      </c>
      <c r="D962" s="39">
        <v>945</v>
      </c>
      <c r="E962" s="35" t="s">
        <v>20</v>
      </c>
      <c r="F962" s="35" t="s">
        <v>777</v>
      </c>
      <c r="G962" s="9">
        <v>431128</v>
      </c>
      <c r="H962" s="9" t="s">
        <v>635</v>
      </c>
      <c r="I962" s="9" t="s">
        <v>58</v>
      </c>
      <c r="J962" s="9">
        <v>243.098</v>
      </c>
      <c r="K962" s="9">
        <v>246.262</v>
      </c>
      <c r="L962" s="9">
        <v>3.164</v>
      </c>
    </row>
    <row r="963" s="22" customFormat="1" ht="25" customHeight="1" spans="1:12">
      <c r="A963" s="22" t="str">
        <f t="shared" si="25"/>
        <v>S345247.611249.992.379</v>
      </c>
      <c r="B963" s="39" t="s">
        <v>982</v>
      </c>
      <c r="C963" s="39" t="s">
        <v>979</v>
      </c>
      <c r="D963" s="39">
        <v>946</v>
      </c>
      <c r="E963" s="35" t="s">
        <v>20</v>
      </c>
      <c r="F963" s="35" t="s">
        <v>777</v>
      </c>
      <c r="G963" s="9">
        <v>431128</v>
      </c>
      <c r="H963" s="9" t="s">
        <v>635</v>
      </c>
      <c r="I963" s="9" t="s">
        <v>58</v>
      </c>
      <c r="J963" s="9">
        <v>247.611</v>
      </c>
      <c r="K963" s="9">
        <v>249.99</v>
      </c>
      <c r="L963" s="9">
        <v>2.379</v>
      </c>
    </row>
    <row r="964" s="22" customFormat="1" ht="25" customHeight="1" spans="1:12">
      <c r="A964" s="22" t="str">
        <f t="shared" si="25"/>
        <v>S57009.6729.672</v>
      </c>
      <c r="B964" s="39" t="s">
        <v>982</v>
      </c>
      <c r="C964" s="39" t="s">
        <v>979</v>
      </c>
      <c r="D964" s="39">
        <v>947</v>
      </c>
      <c r="E964" s="35" t="s">
        <v>20</v>
      </c>
      <c r="F964" s="35" t="s">
        <v>777</v>
      </c>
      <c r="G964" s="9">
        <v>431128</v>
      </c>
      <c r="H964" s="9" t="s">
        <v>1047</v>
      </c>
      <c r="I964" s="9" t="s">
        <v>43</v>
      </c>
      <c r="J964" s="9">
        <v>0</v>
      </c>
      <c r="K964" s="9">
        <v>9.672</v>
      </c>
      <c r="L964" s="9">
        <v>9.672</v>
      </c>
    </row>
    <row r="965" s="22" customFormat="1" ht="25" customHeight="1" spans="2:12">
      <c r="B965" s="39"/>
      <c r="C965" s="39"/>
      <c r="D965" s="39"/>
      <c r="E965" s="29" t="s">
        <v>1048</v>
      </c>
      <c r="F965" s="35"/>
      <c r="G965" s="9"/>
      <c r="H965" s="9"/>
      <c r="I965" s="9"/>
      <c r="J965" s="9"/>
      <c r="K965" s="9"/>
      <c r="L965" s="7">
        <f>SUM(L966:L1166)</f>
        <v>123.94</v>
      </c>
    </row>
    <row r="966" s="22" customFormat="1" ht="25" customHeight="1" spans="1:12">
      <c r="A966" s="22" t="str">
        <f t="shared" ref="A966:A1011" si="26">H966&amp;J966&amp;K966&amp;L966</f>
        <v>G2092771.7782812.41822.988</v>
      </c>
      <c r="B966" s="39" t="s">
        <v>978</v>
      </c>
      <c r="C966" s="39" t="s">
        <v>990</v>
      </c>
      <c r="D966" s="39">
        <v>948</v>
      </c>
      <c r="E966" s="35" t="s">
        <v>21</v>
      </c>
      <c r="F966" s="35" t="s">
        <v>1049</v>
      </c>
      <c r="G966" s="9">
        <v>431226</v>
      </c>
      <c r="H966" s="9" t="s">
        <v>857</v>
      </c>
      <c r="I966" s="9" t="s">
        <v>58</v>
      </c>
      <c r="J966" s="9">
        <v>2771.778</v>
      </c>
      <c r="K966" s="9">
        <v>2812.418</v>
      </c>
      <c r="L966" s="9">
        <v>22.988</v>
      </c>
    </row>
    <row r="967" s="22" customFormat="1" ht="25" customHeight="1" spans="1:12">
      <c r="A967" s="22" t="str">
        <f t="shared" si="26"/>
        <v>G2092812.4212813.3570.936</v>
      </c>
      <c r="B967" s="39" t="s">
        <v>978</v>
      </c>
      <c r="C967" s="39" t="s">
        <v>990</v>
      </c>
      <c r="D967" s="39">
        <v>949</v>
      </c>
      <c r="E967" s="35" t="s">
        <v>21</v>
      </c>
      <c r="F967" s="35" t="s">
        <v>1050</v>
      </c>
      <c r="G967" s="9">
        <v>431202</v>
      </c>
      <c r="H967" s="9" t="s">
        <v>857</v>
      </c>
      <c r="I967" s="9" t="s">
        <v>58</v>
      </c>
      <c r="J967" s="9">
        <v>2812.421</v>
      </c>
      <c r="K967" s="9">
        <v>2813.357</v>
      </c>
      <c r="L967" s="9">
        <v>0.936</v>
      </c>
    </row>
    <row r="968" s="22" customFormat="1" ht="25" customHeight="1" spans="1:12">
      <c r="A968" s="22" t="str">
        <f t="shared" si="26"/>
        <v>G2092814.112814.120.01</v>
      </c>
      <c r="B968" s="39" t="s">
        <v>1051</v>
      </c>
      <c r="C968" s="39" t="s">
        <v>990</v>
      </c>
      <c r="D968" s="39">
        <v>950</v>
      </c>
      <c r="E968" s="35" t="s">
        <v>21</v>
      </c>
      <c r="F968" s="35" t="s">
        <v>1050</v>
      </c>
      <c r="G968" s="9">
        <v>431202</v>
      </c>
      <c r="H968" s="9" t="s">
        <v>857</v>
      </c>
      <c r="I968" s="9" t="s">
        <v>58</v>
      </c>
      <c r="J968" s="9">
        <v>2814.11</v>
      </c>
      <c r="K968" s="9">
        <v>2814.12</v>
      </c>
      <c r="L968" s="9">
        <v>0.01</v>
      </c>
    </row>
    <row r="969" s="22" customFormat="1" ht="25" customHeight="1" spans="1:12">
      <c r="A969" s="22" t="str">
        <f t="shared" si="26"/>
        <v>G2092815.952816.190.24</v>
      </c>
      <c r="B969" s="39" t="s">
        <v>978</v>
      </c>
      <c r="C969" s="39" t="s">
        <v>990</v>
      </c>
      <c r="D969" s="39">
        <v>951</v>
      </c>
      <c r="E969" s="35" t="s">
        <v>21</v>
      </c>
      <c r="F969" s="35" t="s">
        <v>1050</v>
      </c>
      <c r="G969" s="9">
        <v>431202</v>
      </c>
      <c r="H969" s="9" t="s">
        <v>857</v>
      </c>
      <c r="I969" s="9" t="s">
        <v>58</v>
      </c>
      <c r="J969" s="9">
        <v>2815.95</v>
      </c>
      <c r="K969" s="9">
        <v>2816.19</v>
      </c>
      <c r="L969" s="9">
        <v>0.24</v>
      </c>
    </row>
    <row r="970" s="22" customFormat="1" ht="25" customHeight="1" spans="1:12">
      <c r="A970" s="22" t="str">
        <f t="shared" si="26"/>
        <v>G2092816.7462816.8550.109</v>
      </c>
      <c r="B970" s="39" t="s">
        <v>978</v>
      </c>
      <c r="C970" s="39" t="s">
        <v>990</v>
      </c>
      <c r="D970" s="39">
        <v>952</v>
      </c>
      <c r="E970" s="35" t="s">
        <v>21</v>
      </c>
      <c r="F970" s="35" t="s">
        <v>1050</v>
      </c>
      <c r="G970" s="9">
        <v>431202</v>
      </c>
      <c r="H970" s="9" t="s">
        <v>857</v>
      </c>
      <c r="I970" s="9" t="s">
        <v>58</v>
      </c>
      <c r="J970" s="9">
        <v>2816.746</v>
      </c>
      <c r="K970" s="9">
        <v>2816.855</v>
      </c>
      <c r="L970" s="9">
        <v>0.109</v>
      </c>
    </row>
    <row r="971" s="22" customFormat="1" ht="25" customHeight="1" spans="1:12">
      <c r="A971" s="22" t="str">
        <f t="shared" si="26"/>
        <v>G2092816.8982817.2410.343</v>
      </c>
      <c r="B971" s="39" t="s">
        <v>978</v>
      </c>
      <c r="C971" s="39" t="s">
        <v>990</v>
      </c>
      <c r="D971" s="39">
        <v>953</v>
      </c>
      <c r="E971" s="35" t="s">
        <v>21</v>
      </c>
      <c r="F971" s="35" t="s">
        <v>1050</v>
      </c>
      <c r="G971" s="9">
        <v>431202</v>
      </c>
      <c r="H971" s="9" t="s">
        <v>857</v>
      </c>
      <c r="I971" s="9" t="s">
        <v>58</v>
      </c>
      <c r="J971" s="9">
        <v>2816.898</v>
      </c>
      <c r="K971" s="9">
        <v>2817.241</v>
      </c>
      <c r="L971" s="9">
        <v>0.343</v>
      </c>
    </row>
    <row r="972" s="22" customFormat="1" ht="25" customHeight="1" spans="1:12">
      <c r="A972" s="22" t="str">
        <f t="shared" si="26"/>
        <v>G2092818.192819.81.61</v>
      </c>
      <c r="B972" s="39" t="s">
        <v>1051</v>
      </c>
      <c r="C972" s="39" t="s">
        <v>990</v>
      </c>
      <c r="D972" s="39">
        <v>954</v>
      </c>
      <c r="E972" s="35" t="s">
        <v>21</v>
      </c>
      <c r="F972" s="35" t="s">
        <v>1050</v>
      </c>
      <c r="G972" s="9">
        <v>431202</v>
      </c>
      <c r="H972" s="9" t="s">
        <v>857</v>
      </c>
      <c r="I972" s="9" t="s">
        <v>58</v>
      </c>
      <c r="J972" s="9">
        <v>2818.19</v>
      </c>
      <c r="K972" s="9">
        <v>2819.8</v>
      </c>
      <c r="L972" s="9">
        <v>1.61</v>
      </c>
    </row>
    <row r="973" s="22" customFormat="1" ht="25" customHeight="1" spans="1:12">
      <c r="A973" s="22" t="str">
        <f t="shared" si="26"/>
        <v>G2092820.42820.60.2</v>
      </c>
      <c r="B973" s="39" t="s">
        <v>1051</v>
      </c>
      <c r="C973" s="39" t="s">
        <v>990</v>
      </c>
      <c r="D973" s="39">
        <v>955</v>
      </c>
      <c r="E973" s="35" t="s">
        <v>21</v>
      </c>
      <c r="F973" s="35" t="s">
        <v>1050</v>
      </c>
      <c r="G973" s="9">
        <v>431202</v>
      </c>
      <c r="H973" s="9" t="s">
        <v>857</v>
      </c>
      <c r="I973" s="9" t="s">
        <v>58</v>
      </c>
      <c r="J973" s="9">
        <v>2820.4</v>
      </c>
      <c r="K973" s="9">
        <v>2820.6</v>
      </c>
      <c r="L973" s="9">
        <v>0.2</v>
      </c>
    </row>
    <row r="974" s="22" customFormat="1" ht="25" customHeight="1" spans="1:12">
      <c r="A974" s="22" t="str">
        <f t="shared" si="26"/>
        <v>G2092820.6328210.37</v>
      </c>
      <c r="B974" s="39" t="s">
        <v>1051</v>
      </c>
      <c r="C974" s="39" t="s">
        <v>990</v>
      </c>
      <c r="D974" s="39">
        <v>956</v>
      </c>
      <c r="E974" s="35" t="s">
        <v>21</v>
      </c>
      <c r="F974" s="35" t="s">
        <v>1050</v>
      </c>
      <c r="G974" s="9">
        <v>431202</v>
      </c>
      <c r="H974" s="9" t="s">
        <v>857</v>
      </c>
      <c r="I974" s="9" t="s">
        <v>58</v>
      </c>
      <c r="J974" s="9">
        <v>2820.63</v>
      </c>
      <c r="K974" s="9">
        <v>2821</v>
      </c>
      <c r="L974" s="9">
        <v>0.37</v>
      </c>
    </row>
    <row r="975" s="22" customFormat="1" ht="25" customHeight="1" spans="1:12">
      <c r="A975" s="22" t="str">
        <f t="shared" si="26"/>
        <v>G2092822.092823.541.45</v>
      </c>
      <c r="B975" s="39" t="s">
        <v>1051</v>
      </c>
      <c r="C975" s="39" t="s">
        <v>990</v>
      </c>
      <c r="D975" s="39">
        <v>957</v>
      </c>
      <c r="E975" s="35" t="s">
        <v>21</v>
      </c>
      <c r="F975" s="35" t="s">
        <v>1050</v>
      </c>
      <c r="G975" s="9">
        <v>431202</v>
      </c>
      <c r="H975" s="9" t="s">
        <v>857</v>
      </c>
      <c r="I975" s="9" t="s">
        <v>58</v>
      </c>
      <c r="J975" s="9">
        <v>2822.09</v>
      </c>
      <c r="K975" s="9">
        <v>2823.54</v>
      </c>
      <c r="L975" s="9">
        <v>1.45</v>
      </c>
    </row>
    <row r="976" s="22" customFormat="1" ht="25" customHeight="1" spans="1:12">
      <c r="A976" s="22" t="str">
        <f t="shared" si="26"/>
        <v>G2092824.82825.70.9</v>
      </c>
      <c r="B976" s="39" t="s">
        <v>1051</v>
      </c>
      <c r="C976" s="39" t="s">
        <v>990</v>
      </c>
      <c r="D976" s="39">
        <v>958</v>
      </c>
      <c r="E976" s="35" t="s">
        <v>21</v>
      </c>
      <c r="F976" s="35" t="s">
        <v>1050</v>
      </c>
      <c r="G976" s="9">
        <v>431202</v>
      </c>
      <c r="H976" s="9" t="s">
        <v>857</v>
      </c>
      <c r="I976" s="9" t="s">
        <v>58</v>
      </c>
      <c r="J976" s="9">
        <v>2824.8</v>
      </c>
      <c r="K976" s="9">
        <v>2825.7</v>
      </c>
      <c r="L976" s="9">
        <v>0.9</v>
      </c>
    </row>
    <row r="977" s="22" customFormat="1" ht="25" customHeight="1" spans="1:12">
      <c r="A977" s="22" t="str">
        <f t="shared" si="26"/>
        <v>G2092832.72833.270.57</v>
      </c>
      <c r="B977" s="39" t="s">
        <v>1051</v>
      </c>
      <c r="C977" s="39" t="s">
        <v>990</v>
      </c>
      <c r="D977" s="39">
        <v>959</v>
      </c>
      <c r="E977" s="35" t="s">
        <v>21</v>
      </c>
      <c r="F977" s="35" t="s">
        <v>1050</v>
      </c>
      <c r="G977" s="9">
        <v>431202</v>
      </c>
      <c r="H977" s="9" t="s">
        <v>857</v>
      </c>
      <c r="I977" s="9" t="s">
        <v>58</v>
      </c>
      <c r="J977" s="9">
        <v>2832.7</v>
      </c>
      <c r="K977" s="9">
        <v>2833.27</v>
      </c>
      <c r="L977" s="9">
        <v>0.57</v>
      </c>
    </row>
    <row r="978" s="22" customFormat="1" ht="25" customHeight="1" spans="1:12">
      <c r="A978" s="22" t="str">
        <f t="shared" si="26"/>
        <v>G2092833.7952834.1950.4</v>
      </c>
      <c r="B978" s="39" t="s">
        <v>1051</v>
      </c>
      <c r="C978" s="39" t="s">
        <v>990</v>
      </c>
      <c r="D978" s="39">
        <v>960</v>
      </c>
      <c r="E978" s="35" t="s">
        <v>21</v>
      </c>
      <c r="F978" s="35" t="s">
        <v>1050</v>
      </c>
      <c r="G978" s="9">
        <v>431202</v>
      </c>
      <c r="H978" s="9" t="s">
        <v>857</v>
      </c>
      <c r="I978" s="9" t="s">
        <v>58</v>
      </c>
      <c r="J978" s="9">
        <v>2833.795</v>
      </c>
      <c r="K978" s="9">
        <v>2834.195</v>
      </c>
      <c r="L978" s="9">
        <v>0.4</v>
      </c>
    </row>
    <row r="979" s="22" customFormat="1" ht="25" customHeight="1" spans="1:12">
      <c r="A979" s="22" t="str">
        <f t="shared" si="26"/>
        <v>G2092835.322835.720.4</v>
      </c>
      <c r="B979" s="39" t="s">
        <v>1051</v>
      </c>
      <c r="C979" s="39" t="s">
        <v>990</v>
      </c>
      <c r="D979" s="39">
        <v>961</v>
      </c>
      <c r="E979" s="35" t="s">
        <v>21</v>
      </c>
      <c r="F979" s="35" t="s">
        <v>1050</v>
      </c>
      <c r="G979" s="9">
        <v>431202</v>
      </c>
      <c r="H979" s="9" t="s">
        <v>857</v>
      </c>
      <c r="I979" s="9" t="s">
        <v>58</v>
      </c>
      <c r="J979" s="9">
        <v>2835.32</v>
      </c>
      <c r="K979" s="9">
        <v>2835.72</v>
      </c>
      <c r="L979" s="9">
        <v>0.4</v>
      </c>
    </row>
    <row r="980" s="22" customFormat="1" ht="25" customHeight="1" spans="1:12">
      <c r="A980" s="22" t="str">
        <f t="shared" si="26"/>
        <v>G2092836.852837.30.45</v>
      </c>
      <c r="B980" s="39" t="s">
        <v>1051</v>
      </c>
      <c r="C980" s="39" t="s">
        <v>990</v>
      </c>
      <c r="D980" s="39">
        <v>962</v>
      </c>
      <c r="E980" s="35" t="s">
        <v>21</v>
      </c>
      <c r="F980" s="35" t="s">
        <v>1050</v>
      </c>
      <c r="G980" s="9">
        <v>431202</v>
      </c>
      <c r="H980" s="9" t="s">
        <v>857</v>
      </c>
      <c r="I980" s="9" t="s">
        <v>58</v>
      </c>
      <c r="J980" s="9">
        <v>2836.85</v>
      </c>
      <c r="K980" s="9">
        <v>2837.3</v>
      </c>
      <c r="L980" s="9">
        <v>0.45</v>
      </c>
    </row>
    <row r="981" s="22" customFormat="1" ht="25" customHeight="1" spans="1:12">
      <c r="A981" s="22" t="str">
        <f t="shared" si="26"/>
        <v>G2092837.422837.430.01</v>
      </c>
      <c r="B981" s="39" t="s">
        <v>1051</v>
      </c>
      <c r="C981" s="39" t="s">
        <v>990</v>
      </c>
      <c r="D981" s="39">
        <v>963</v>
      </c>
      <c r="E981" s="35" t="s">
        <v>21</v>
      </c>
      <c r="F981" s="35" t="s">
        <v>1050</v>
      </c>
      <c r="G981" s="9">
        <v>431202</v>
      </c>
      <c r="H981" s="9" t="s">
        <v>857</v>
      </c>
      <c r="I981" s="9" t="s">
        <v>58</v>
      </c>
      <c r="J981" s="9">
        <v>2837.42</v>
      </c>
      <c r="K981" s="9">
        <v>2837.43</v>
      </c>
      <c r="L981" s="9">
        <v>0.01</v>
      </c>
    </row>
    <row r="982" s="22" customFormat="1" ht="25" customHeight="1" spans="1:12">
      <c r="A982" s="22" t="str">
        <f t="shared" si="26"/>
        <v>G2092837.632837.840.21</v>
      </c>
      <c r="B982" s="39" t="s">
        <v>1051</v>
      </c>
      <c r="C982" s="39" t="s">
        <v>990</v>
      </c>
      <c r="D982" s="39">
        <v>964</v>
      </c>
      <c r="E982" s="35" t="s">
        <v>21</v>
      </c>
      <c r="F982" s="35" t="s">
        <v>1050</v>
      </c>
      <c r="G982" s="9">
        <v>431202</v>
      </c>
      <c r="H982" s="9" t="s">
        <v>857</v>
      </c>
      <c r="I982" s="9" t="s">
        <v>58</v>
      </c>
      <c r="J982" s="9">
        <v>2837.63</v>
      </c>
      <c r="K982" s="9">
        <v>2837.84</v>
      </c>
      <c r="L982" s="9">
        <v>0.21</v>
      </c>
    </row>
    <row r="983" s="22" customFormat="1" ht="25" customHeight="1" spans="1:12">
      <c r="A983" s="22" t="str">
        <f t="shared" si="26"/>
        <v>G2092838.362839.160.8</v>
      </c>
      <c r="B983" s="39" t="s">
        <v>1051</v>
      </c>
      <c r="C983" s="39" t="s">
        <v>990</v>
      </c>
      <c r="D983" s="39">
        <v>965</v>
      </c>
      <c r="E983" s="35" t="s">
        <v>21</v>
      </c>
      <c r="F983" s="35" t="s">
        <v>1050</v>
      </c>
      <c r="G983" s="9">
        <v>431202</v>
      </c>
      <c r="H983" s="9" t="s">
        <v>857</v>
      </c>
      <c r="I983" s="9" t="s">
        <v>58</v>
      </c>
      <c r="J983" s="9">
        <v>2838.36</v>
      </c>
      <c r="K983" s="9">
        <v>2839.16</v>
      </c>
      <c r="L983" s="9">
        <v>0.8</v>
      </c>
    </row>
    <row r="984" s="22" customFormat="1" ht="25" customHeight="1" spans="1:12">
      <c r="A984" s="22" t="str">
        <f t="shared" si="26"/>
        <v>G2092839.532839.590.06</v>
      </c>
      <c r="B984" s="39" t="s">
        <v>1051</v>
      </c>
      <c r="C984" s="39" t="s">
        <v>990</v>
      </c>
      <c r="D984" s="39">
        <v>966</v>
      </c>
      <c r="E984" s="35" t="s">
        <v>21</v>
      </c>
      <c r="F984" s="35" t="s">
        <v>1050</v>
      </c>
      <c r="G984" s="9">
        <v>431202</v>
      </c>
      <c r="H984" s="9" t="s">
        <v>857</v>
      </c>
      <c r="I984" s="9" t="s">
        <v>58</v>
      </c>
      <c r="J984" s="9">
        <v>2839.53</v>
      </c>
      <c r="K984" s="9">
        <v>2839.59</v>
      </c>
      <c r="L984" s="9">
        <v>0.06</v>
      </c>
    </row>
    <row r="985" s="22" customFormat="1" ht="25" customHeight="1" spans="1:12">
      <c r="A985" s="22" t="str">
        <f t="shared" si="26"/>
        <v>G2092839.662840.881.22</v>
      </c>
      <c r="B985" s="39" t="s">
        <v>978</v>
      </c>
      <c r="C985" s="39" t="s">
        <v>990</v>
      </c>
      <c r="D985" s="39">
        <v>967</v>
      </c>
      <c r="E985" s="35" t="s">
        <v>21</v>
      </c>
      <c r="F985" s="35" t="s">
        <v>1050</v>
      </c>
      <c r="G985" s="9">
        <v>431202</v>
      </c>
      <c r="H985" s="9" t="s">
        <v>857</v>
      </c>
      <c r="I985" s="9" t="s">
        <v>58</v>
      </c>
      <c r="J985" s="9">
        <v>2839.66</v>
      </c>
      <c r="K985" s="9">
        <v>2840.88</v>
      </c>
      <c r="L985" s="9">
        <v>1.22</v>
      </c>
    </row>
    <row r="986" s="22" customFormat="1" ht="25" customHeight="1" spans="1:12">
      <c r="A986" s="22" t="str">
        <f t="shared" si="26"/>
        <v>G20928412841.20.2</v>
      </c>
      <c r="B986" s="39" t="s">
        <v>1051</v>
      </c>
      <c r="C986" s="39" t="s">
        <v>990</v>
      </c>
      <c r="D986" s="39">
        <v>968</v>
      </c>
      <c r="E986" s="35" t="s">
        <v>21</v>
      </c>
      <c r="F986" s="35" t="s">
        <v>1050</v>
      </c>
      <c r="G986" s="9">
        <v>431202</v>
      </c>
      <c r="H986" s="9" t="s">
        <v>857</v>
      </c>
      <c r="I986" s="9" t="s">
        <v>58</v>
      </c>
      <c r="J986" s="9">
        <v>2841</v>
      </c>
      <c r="K986" s="9">
        <v>2841.2</v>
      </c>
      <c r="L986" s="9">
        <v>0.2</v>
      </c>
    </row>
    <row r="987" s="22" customFormat="1" ht="25" customHeight="1" spans="1:12">
      <c r="A987" s="22" t="str">
        <f t="shared" si="26"/>
        <v>G2092841.222841.620.4</v>
      </c>
      <c r="B987" s="39" t="s">
        <v>1051</v>
      </c>
      <c r="C987" s="39" t="s">
        <v>990</v>
      </c>
      <c r="D987" s="39">
        <v>969</v>
      </c>
      <c r="E987" s="35" t="s">
        <v>21</v>
      </c>
      <c r="F987" s="35" t="s">
        <v>1050</v>
      </c>
      <c r="G987" s="9">
        <v>431202</v>
      </c>
      <c r="H987" s="9" t="s">
        <v>857</v>
      </c>
      <c r="I987" s="9" t="s">
        <v>58</v>
      </c>
      <c r="J987" s="9">
        <v>2841.22</v>
      </c>
      <c r="K987" s="9">
        <v>2841.62</v>
      </c>
      <c r="L987" s="9">
        <v>0.4</v>
      </c>
    </row>
    <row r="988" s="22" customFormat="1" ht="25" customHeight="1" spans="1:12">
      <c r="A988" s="22" t="str">
        <f t="shared" si="26"/>
        <v>G2092842.42843.040.64</v>
      </c>
      <c r="B988" s="39" t="s">
        <v>1051</v>
      </c>
      <c r="C988" s="39" t="s">
        <v>990</v>
      </c>
      <c r="D988" s="39">
        <v>970</v>
      </c>
      <c r="E988" s="35" t="s">
        <v>21</v>
      </c>
      <c r="F988" s="35" t="s">
        <v>1050</v>
      </c>
      <c r="G988" s="9">
        <v>431202</v>
      </c>
      <c r="H988" s="9" t="s">
        <v>857</v>
      </c>
      <c r="I988" s="9" t="s">
        <v>58</v>
      </c>
      <c r="J988" s="9">
        <v>2842.4</v>
      </c>
      <c r="K988" s="9">
        <v>2843.04</v>
      </c>
      <c r="L988" s="9">
        <v>0.64</v>
      </c>
    </row>
    <row r="989" s="22" customFormat="1" ht="25" customHeight="1" spans="1:12">
      <c r="A989" s="22" t="str">
        <f t="shared" si="26"/>
        <v>G2092843.172843.960.79</v>
      </c>
      <c r="B989" s="39" t="s">
        <v>1051</v>
      </c>
      <c r="C989" s="39" t="s">
        <v>990</v>
      </c>
      <c r="D989" s="39">
        <v>971</v>
      </c>
      <c r="E989" s="35" t="s">
        <v>21</v>
      </c>
      <c r="F989" s="35" t="s">
        <v>1050</v>
      </c>
      <c r="G989" s="9">
        <v>431202</v>
      </c>
      <c r="H989" s="9" t="s">
        <v>857</v>
      </c>
      <c r="I989" s="9" t="s">
        <v>58</v>
      </c>
      <c r="J989" s="9">
        <v>2843.17</v>
      </c>
      <c r="K989" s="9">
        <v>2843.96</v>
      </c>
      <c r="L989" s="9">
        <v>0.79</v>
      </c>
    </row>
    <row r="990" s="22" customFormat="1" ht="25" customHeight="1" spans="1:12">
      <c r="A990" s="22" t="str">
        <f t="shared" si="26"/>
        <v>G2092845.672846.190.52</v>
      </c>
      <c r="B990" s="39" t="s">
        <v>1051</v>
      </c>
      <c r="C990" s="39" t="s">
        <v>990</v>
      </c>
      <c r="D990" s="39">
        <v>972</v>
      </c>
      <c r="E990" s="35" t="s">
        <v>21</v>
      </c>
      <c r="F990" s="35" t="s">
        <v>1050</v>
      </c>
      <c r="G990" s="9">
        <v>431202</v>
      </c>
      <c r="H990" s="9" t="s">
        <v>857</v>
      </c>
      <c r="I990" s="9" t="s">
        <v>58</v>
      </c>
      <c r="J990" s="9">
        <v>2845.67</v>
      </c>
      <c r="K990" s="9">
        <v>2846.19</v>
      </c>
      <c r="L990" s="9">
        <v>0.52</v>
      </c>
    </row>
    <row r="991" s="22" customFormat="1" ht="25" customHeight="1" spans="1:12">
      <c r="A991" s="22" t="str">
        <f t="shared" si="26"/>
        <v>G2092846.462846.710.25</v>
      </c>
      <c r="B991" s="39" t="s">
        <v>1051</v>
      </c>
      <c r="C991" s="39" t="s">
        <v>990</v>
      </c>
      <c r="D991" s="39">
        <v>973</v>
      </c>
      <c r="E991" s="35" t="s">
        <v>21</v>
      </c>
      <c r="F991" s="35" t="s">
        <v>1050</v>
      </c>
      <c r="G991" s="9">
        <v>431202</v>
      </c>
      <c r="H991" s="9" t="s">
        <v>857</v>
      </c>
      <c r="I991" s="9" t="s">
        <v>58</v>
      </c>
      <c r="J991" s="9">
        <v>2846.46</v>
      </c>
      <c r="K991" s="9">
        <v>2846.71</v>
      </c>
      <c r="L991" s="9">
        <v>0.25</v>
      </c>
    </row>
    <row r="992" s="22" customFormat="1" ht="25" customHeight="1" spans="1:12">
      <c r="A992" s="22" t="str">
        <f t="shared" si="26"/>
        <v>G2092847.752848.690.94</v>
      </c>
      <c r="B992" s="39" t="s">
        <v>1051</v>
      </c>
      <c r="C992" s="39" t="s">
        <v>990</v>
      </c>
      <c r="D992" s="39">
        <v>974</v>
      </c>
      <c r="E992" s="35" t="s">
        <v>21</v>
      </c>
      <c r="F992" s="35" t="s">
        <v>1050</v>
      </c>
      <c r="G992" s="9">
        <v>431202</v>
      </c>
      <c r="H992" s="9" t="s">
        <v>857</v>
      </c>
      <c r="I992" s="9" t="s">
        <v>58</v>
      </c>
      <c r="J992" s="9">
        <v>2847.75</v>
      </c>
      <c r="K992" s="9">
        <v>2848.69</v>
      </c>
      <c r="L992" s="9">
        <v>0.94</v>
      </c>
    </row>
    <row r="993" s="22" customFormat="1" ht="25" customHeight="1" spans="1:12">
      <c r="A993" s="22" t="str">
        <f t="shared" si="26"/>
        <v>G2092848.8328501.17</v>
      </c>
      <c r="B993" s="39" t="s">
        <v>1051</v>
      </c>
      <c r="C993" s="39" t="s">
        <v>990</v>
      </c>
      <c r="D993" s="39">
        <v>975</v>
      </c>
      <c r="E993" s="35" t="s">
        <v>21</v>
      </c>
      <c r="F993" s="35" t="s">
        <v>1050</v>
      </c>
      <c r="G993" s="9">
        <v>431202</v>
      </c>
      <c r="H993" s="9" t="s">
        <v>857</v>
      </c>
      <c r="I993" s="9" t="s">
        <v>58</v>
      </c>
      <c r="J993" s="9">
        <v>2848.83</v>
      </c>
      <c r="K993" s="9">
        <v>2850</v>
      </c>
      <c r="L993" s="9">
        <v>1.17</v>
      </c>
    </row>
    <row r="994" s="22" customFormat="1" ht="25" customHeight="1" spans="1:12">
      <c r="A994" s="22" t="str">
        <f t="shared" si="26"/>
        <v>G3561576.9221577.2540.332</v>
      </c>
      <c r="B994" s="39" t="s">
        <v>978</v>
      </c>
      <c r="C994" s="39" t="s">
        <v>990</v>
      </c>
      <c r="D994" s="39">
        <v>976</v>
      </c>
      <c r="E994" s="35" t="s">
        <v>21</v>
      </c>
      <c r="F994" s="35" t="s">
        <v>1052</v>
      </c>
      <c r="G994" s="9">
        <v>431229</v>
      </c>
      <c r="H994" s="9" t="s">
        <v>996</v>
      </c>
      <c r="I994" s="9" t="s">
        <v>58</v>
      </c>
      <c r="J994" s="9">
        <v>1576.922</v>
      </c>
      <c r="K994" s="9">
        <v>1577.254</v>
      </c>
      <c r="L994" s="9">
        <v>0.332</v>
      </c>
    </row>
    <row r="995" s="22" customFormat="1" ht="25" customHeight="1" spans="1:12">
      <c r="A995" s="22" t="str">
        <f t="shared" si="26"/>
        <v>G3561577.6731578.5170.844</v>
      </c>
      <c r="B995" s="39" t="s">
        <v>978</v>
      </c>
      <c r="C995" s="39" t="s">
        <v>990</v>
      </c>
      <c r="D995" s="39">
        <v>977</v>
      </c>
      <c r="E995" s="35" t="s">
        <v>21</v>
      </c>
      <c r="F995" s="35" t="s">
        <v>1052</v>
      </c>
      <c r="G995" s="9">
        <v>431229</v>
      </c>
      <c r="H995" s="9" t="s">
        <v>996</v>
      </c>
      <c r="I995" s="9" t="s">
        <v>58</v>
      </c>
      <c r="J995" s="9">
        <v>1577.673</v>
      </c>
      <c r="K995" s="9">
        <v>1578.517</v>
      </c>
      <c r="L995" s="9">
        <v>0.844</v>
      </c>
    </row>
    <row r="996" s="22" customFormat="1" ht="25" customHeight="1" spans="1:12">
      <c r="A996" s="22" t="str">
        <f t="shared" si="26"/>
        <v>G3561578.9361579.4040.468</v>
      </c>
      <c r="B996" s="39" t="s">
        <v>978</v>
      </c>
      <c r="C996" s="39" t="s">
        <v>990</v>
      </c>
      <c r="D996" s="39">
        <v>978</v>
      </c>
      <c r="E996" s="35" t="s">
        <v>21</v>
      </c>
      <c r="F996" s="35" t="s">
        <v>1052</v>
      </c>
      <c r="G996" s="9">
        <v>431229</v>
      </c>
      <c r="H996" s="9" t="s">
        <v>996</v>
      </c>
      <c r="I996" s="9" t="s">
        <v>58</v>
      </c>
      <c r="J996" s="9">
        <v>1578.936</v>
      </c>
      <c r="K996" s="9">
        <v>1579.404</v>
      </c>
      <c r="L996" s="9">
        <v>0.468</v>
      </c>
    </row>
    <row r="997" s="22" customFormat="1" ht="25" customHeight="1" spans="1:12">
      <c r="A997" s="22" t="str">
        <f t="shared" si="26"/>
        <v>G3561579.5091580.1730.664</v>
      </c>
      <c r="B997" s="39" t="s">
        <v>978</v>
      </c>
      <c r="C997" s="39" t="s">
        <v>990</v>
      </c>
      <c r="D997" s="39">
        <v>979</v>
      </c>
      <c r="E997" s="35" t="s">
        <v>21</v>
      </c>
      <c r="F997" s="35" t="s">
        <v>1052</v>
      </c>
      <c r="G997" s="9">
        <v>431229</v>
      </c>
      <c r="H997" s="9" t="s">
        <v>996</v>
      </c>
      <c r="I997" s="9" t="s">
        <v>58</v>
      </c>
      <c r="J997" s="9">
        <v>1579.509</v>
      </c>
      <c r="K997" s="9">
        <v>1580.173</v>
      </c>
      <c r="L997" s="9">
        <v>0.664</v>
      </c>
    </row>
    <row r="998" s="22" customFormat="1" ht="25" customHeight="1" spans="1:12">
      <c r="A998" s="22" t="str">
        <f t="shared" si="26"/>
        <v>G3561580.2651580.3910.126</v>
      </c>
      <c r="B998" s="39" t="s">
        <v>978</v>
      </c>
      <c r="C998" s="39" t="s">
        <v>990</v>
      </c>
      <c r="D998" s="39">
        <v>980</v>
      </c>
      <c r="E998" s="35" t="s">
        <v>21</v>
      </c>
      <c r="F998" s="35" t="s">
        <v>1052</v>
      </c>
      <c r="G998" s="9">
        <v>431229</v>
      </c>
      <c r="H998" s="9" t="s">
        <v>996</v>
      </c>
      <c r="I998" s="9" t="s">
        <v>58</v>
      </c>
      <c r="J998" s="9">
        <v>1580.265</v>
      </c>
      <c r="K998" s="9">
        <v>1580.391</v>
      </c>
      <c r="L998" s="9">
        <v>0.126</v>
      </c>
    </row>
    <row r="999" s="22" customFormat="1" ht="25" customHeight="1" spans="1:12">
      <c r="A999" s="22" t="str">
        <f t="shared" si="26"/>
        <v>G3561580.3951581.180.785</v>
      </c>
      <c r="B999" s="39" t="s">
        <v>978</v>
      </c>
      <c r="C999" s="39" t="s">
        <v>990</v>
      </c>
      <c r="D999" s="39">
        <v>981</v>
      </c>
      <c r="E999" s="35" t="s">
        <v>21</v>
      </c>
      <c r="F999" s="35" t="s">
        <v>1052</v>
      </c>
      <c r="G999" s="9">
        <v>431229</v>
      </c>
      <c r="H999" s="9" t="s">
        <v>996</v>
      </c>
      <c r="I999" s="9" t="s">
        <v>58</v>
      </c>
      <c r="J999" s="9">
        <v>1580.395</v>
      </c>
      <c r="K999" s="9">
        <v>1581.18</v>
      </c>
      <c r="L999" s="9">
        <v>0.785</v>
      </c>
    </row>
    <row r="1000" s="22" customFormat="1" ht="25" customHeight="1" spans="1:12">
      <c r="A1000" s="22" t="str">
        <f t="shared" si="26"/>
        <v>G3561581.2751582.0190.744</v>
      </c>
      <c r="B1000" s="39" t="s">
        <v>978</v>
      </c>
      <c r="C1000" s="39" t="s">
        <v>990</v>
      </c>
      <c r="D1000" s="39">
        <v>982</v>
      </c>
      <c r="E1000" s="35" t="s">
        <v>21</v>
      </c>
      <c r="F1000" s="35" t="s">
        <v>1052</v>
      </c>
      <c r="G1000" s="9">
        <v>431229</v>
      </c>
      <c r="H1000" s="9" t="s">
        <v>996</v>
      </c>
      <c r="I1000" s="9" t="s">
        <v>58</v>
      </c>
      <c r="J1000" s="9">
        <v>1581.275</v>
      </c>
      <c r="K1000" s="9">
        <v>1582.019</v>
      </c>
      <c r="L1000" s="9">
        <v>0.744</v>
      </c>
    </row>
    <row r="1001" s="22" customFormat="1" ht="25" customHeight="1" spans="1:12">
      <c r="A1001" s="22" t="str">
        <f t="shared" si="26"/>
        <v>G3561582.0331582.0560.023</v>
      </c>
      <c r="B1001" s="39" t="s">
        <v>978</v>
      </c>
      <c r="C1001" s="39" t="s">
        <v>990</v>
      </c>
      <c r="D1001" s="39">
        <v>983</v>
      </c>
      <c r="E1001" s="35" t="s">
        <v>21</v>
      </c>
      <c r="F1001" s="35" t="s">
        <v>1052</v>
      </c>
      <c r="G1001" s="9">
        <v>431229</v>
      </c>
      <c r="H1001" s="9" t="s">
        <v>996</v>
      </c>
      <c r="I1001" s="9" t="s">
        <v>58</v>
      </c>
      <c r="J1001" s="9">
        <v>1582.033</v>
      </c>
      <c r="K1001" s="9">
        <v>1582.056</v>
      </c>
      <c r="L1001" s="9">
        <v>0.023</v>
      </c>
    </row>
    <row r="1002" s="22" customFormat="1" ht="25" customHeight="1" spans="1:12">
      <c r="A1002" s="22" t="str">
        <f t="shared" si="26"/>
        <v>G3561583.081583.9910.911</v>
      </c>
      <c r="B1002" s="39" t="s">
        <v>978</v>
      </c>
      <c r="C1002" s="39" t="s">
        <v>990</v>
      </c>
      <c r="D1002" s="39">
        <v>984</v>
      </c>
      <c r="E1002" s="35" t="s">
        <v>21</v>
      </c>
      <c r="F1002" s="35" t="s">
        <v>1052</v>
      </c>
      <c r="G1002" s="9">
        <v>431229</v>
      </c>
      <c r="H1002" s="9" t="s">
        <v>996</v>
      </c>
      <c r="I1002" s="9" t="s">
        <v>58</v>
      </c>
      <c r="J1002" s="9">
        <v>1583.08</v>
      </c>
      <c r="K1002" s="9">
        <v>1583.991</v>
      </c>
      <c r="L1002" s="9">
        <v>0.911</v>
      </c>
    </row>
    <row r="1003" s="22" customFormat="1" ht="25" customHeight="1" spans="1:12">
      <c r="A1003" s="22" t="str">
        <f t="shared" si="26"/>
        <v>G3561584.1061584.1410.035</v>
      </c>
      <c r="B1003" s="39" t="s">
        <v>978</v>
      </c>
      <c r="C1003" s="39" t="s">
        <v>990</v>
      </c>
      <c r="D1003" s="39">
        <v>985</v>
      </c>
      <c r="E1003" s="35" t="s">
        <v>21</v>
      </c>
      <c r="F1003" s="35" t="s">
        <v>1052</v>
      </c>
      <c r="G1003" s="9">
        <v>431229</v>
      </c>
      <c r="H1003" s="9" t="s">
        <v>996</v>
      </c>
      <c r="I1003" s="9" t="s">
        <v>58</v>
      </c>
      <c r="J1003" s="9">
        <v>1584.106</v>
      </c>
      <c r="K1003" s="9">
        <v>1584.141</v>
      </c>
      <c r="L1003" s="9">
        <v>0.035</v>
      </c>
    </row>
    <row r="1004" s="22" customFormat="1" ht="25" customHeight="1" spans="1:12">
      <c r="A1004" s="22" t="str">
        <f t="shared" si="26"/>
        <v>G3561584.2631584.2810.018</v>
      </c>
      <c r="B1004" s="39" t="s">
        <v>978</v>
      </c>
      <c r="C1004" s="39" t="s">
        <v>990</v>
      </c>
      <c r="D1004" s="39">
        <v>986</v>
      </c>
      <c r="E1004" s="35" t="s">
        <v>21</v>
      </c>
      <c r="F1004" s="35" t="s">
        <v>1052</v>
      </c>
      <c r="G1004" s="9">
        <v>431229</v>
      </c>
      <c r="H1004" s="9" t="s">
        <v>996</v>
      </c>
      <c r="I1004" s="9" t="s">
        <v>58</v>
      </c>
      <c r="J1004" s="9">
        <v>1584.263</v>
      </c>
      <c r="K1004" s="9">
        <v>1584.281</v>
      </c>
      <c r="L1004" s="9">
        <v>0.018</v>
      </c>
    </row>
    <row r="1005" s="22" customFormat="1" ht="25" customHeight="1" spans="1:12">
      <c r="A1005" s="22" t="str">
        <f t="shared" si="26"/>
        <v>G3561584.8671584.8880.021</v>
      </c>
      <c r="B1005" s="39" t="s">
        <v>978</v>
      </c>
      <c r="C1005" s="39" t="s">
        <v>990</v>
      </c>
      <c r="D1005" s="39">
        <v>987</v>
      </c>
      <c r="E1005" s="35" t="s">
        <v>21</v>
      </c>
      <c r="F1005" s="35" t="s">
        <v>1052</v>
      </c>
      <c r="G1005" s="9">
        <v>431229</v>
      </c>
      <c r="H1005" s="9" t="s">
        <v>996</v>
      </c>
      <c r="I1005" s="9" t="s">
        <v>58</v>
      </c>
      <c r="J1005" s="9">
        <v>1584.867</v>
      </c>
      <c r="K1005" s="9">
        <v>1584.888</v>
      </c>
      <c r="L1005" s="9">
        <v>0.021</v>
      </c>
    </row>
    <row r="1006" s="22" customFormat="1" ht="25" customHeight="1" spans="1:12">
      <c r="A1006" s="22" t="str">
        <f t="shared" si="26"/>
        <v>G3561584.8941585.3740.48</v>
      </c>
      <c r="B1006" s="39" t="s">
        <v>978</v>
      </c>
      <c r="C1006" s="39" t="s">
        <v>990</v>
      </c>
      <c r="D1006" s="39">
        <v>988</v>
      </c>
      <c r="E1006" s="35" t="s">
        <v>21</v>
      </c>
      <c r="F1006" s="35" t="s">
        <v>1052</v>
      </c>
      <c r="G1006" s="9">
        <v>431229</v>
      </c>
      <c r="H1006" s="9" t="s">
        <v>996</v>
      </c>
      <c r="I1006" s="9" t="s">
        <v>58</v>
      </c>
      <c r="J1006" s="9">
        <v>1584.894</v>
      </c>
      <c r="K1006" s="9">
        <v>1585.374</v>
      </c>
      <c r="L1006" s="9">
        <v>0.48</v>
      </c>
    </row>
    <row r="1007" s="22" customFormat="1" ht="25" customHeight="1" spans="1:12">
      <c r="A1007" s="22" t="str">
        <f t="shared" si="26"/>
        <v>G3561585.7391585.7640.025</v>
      </c>
      <c r="B1007" s="39" t="s">
        <v>978</v>
      </c>
      <c r="C1007" s="39" t="s">
        <v>990</v>
      </c>
      <c r="D1007" s="39">
        <v>989</v>
      </c>
      <c r="E1007" s="35" t="s">
        <v>21</v>
      </c>
      <c r="F1007" s="35" t="s">
        <v>1052</v>
      </c>
      <c r="G1007" s="9">
        <v>431229</v>
      </c>
      <c r="H1007" s="9" t="s">
        <v>996</v>
      </c>
      <c r="I1007" s="9" t="s">
        <v>58</v>
      </c>
      <c r="J1007" s="9">
        <v>1585.739</v>
      </c>
      <c r="K1007" s="9">
        <v>1585.764</v>
      </c>
      <c r="L1007" s="9">
        <v>0.025</v>
      </c>
    </row>
    <row r="1008" s="22" customFormat="1" ht="25" customHeight="1" spans="1:12">
      <c r="A1008" s="22" t="str">
        <f t="shared" si="26"/>
        <v>G3561585.9731586.1040.131</v>
      </c>
      <c r="B1008" s="39" t="s">
        <v>978</v>
      </c>
      <c r="C1008" s="39" t="s">
        <v>990</v>
      </c>
      <c r="D1008" s="39">
        <v>990</v>
      </c>
      <c r="E1008" s="35" t="s">
        <v>21</v>
      </c>
      <c r="F1008" s="35" t="s">
        <v>1052</v>
      </c>
      <c r="G1008" s="9">
        <v>431229</v>
      </c>
      <c r="H1008" s="9" t="s">
        <v>996</v>
      </c>
      <c r="I1008" s="9" t="s">
        <v>58</v>
      </c>
      <c r="J1008" s="9">
        <v>1585.973</v>
      </c>
      <c r="K1008" s="9">
        <v>1586.104</v>
      </c>
      <c r="L1008" s="9">
        <v>0.131</v>
      </c>
    </row>
    <row r="1009" s="22" customFormat="1" ht="25" customHeight="1" spans="1:12">
      <c r="A1009" s="22" t="str">
        <f t="shared" si="26"/>
        <v>G3561586.1991586.4340.235</v>
      </c>
      <c r="B1009" s="39" t="s">
        <v>978</v>
      </c>
      <c r="C1009" s="39" t="s">
        <v>990</v>
      </c>
      <c r="D1009" s="39">
        <v>991</v>
      </c>
      <c r="E1009" s="35" t="s">
        <v>21</v>
      </c>
      <c r="F1009" s="35" t="s">
        <v>1052</v>
      </c>
      <c r="G1009" s="9">
        <v>431229</v>
      </c>
      <c r="H1009" s="9" t="s">
        <v>996</v>
      </c>
      <c r="I1009" s="9" t="s">
        <v>58</v>
      </c>
      <c r="J1009" s="9">
        <v>1586.199</v>
      </c>
      <c r="K1009" s="9">
        <v>1586.434</v>
      </c>
      <c r="L1009" s="9">
        <v>0.235</v>
      </c>
    </row>
    <row r="1010" s="22" customFormat="1" ht="25" customHeight="1" spans="1:12">
      <c r="A1010" s="22" t="str">
        <f t="shared" si="26"/>
        <v>G3561586.4351586.9990.564</v>
      </c>
      <c r="B1010" s="39" t="s">
        <v>978</v>
      </c>
      <c r="C1010" s="39" t="s">
        <v>990</v>
      </c>
      <c r="D1010" s="39">
        <v>992</v>
      </c>
      <c r="E1010" s="35" t="s">
        <v>21</v>
      </c>
      <c r="F1010" s="35" t="s">
        <v>1052</v>
      </c>
      <c r="G1010" s="9">
        <v>431229</v>
      </c>
      <c r="H1010" s="9" t="s">
        <v>996</v>
      </c>
      <c r="I1010" s="9" t="s">
        <v>58</v>
      </c>
      <c r="J1010" s="9">
        <v>1586.435</v>
      </c>
      <c r="K1010" s="9">
        <v>1586.999</v>
      </c>
      <c r="L1010" s="9">
        <v>0.564</v>
      </c>
    </row>
    <row r="1011" s="22" customFormat="1" ht="25" customHeight="1" spans="1:12">
      <c r="A1011" s="22" t="str">
        <f t="shared" si="26"/>
        <v>G3561587.1651587.6230.458</v>
      </c>
      <c r="B1011" s="39" t="s">
        <v>978</v>
      </c>
      <c r="C1011" s="39" t="s">
        <v>990</v>
      </c>
      <c r="D1011" s="39">
        <v>993</v>
      </c>
      <c r="E1011" s="35" t="s">
        <v>21</v>
      </c>
      <c r="F1011" s="35" t="s">
        <v>1052</v>
      </c>
      <c r="G1011" s="9">
        <v>431229</v>
      </c>
      <c r="H1011" s="9" t="s">
        <v>996</v>
      </c>
      <c r="I1011" s="9" t="s">
        <v>58</v>
      </c>
      <c r="J1011" s="9">
        <v>1587.165</v>
      </c>
      <c r="K1011" s="9">
        <v>1587.623</v>
      </c>
      <c r="L1011" s="9">
        <v>0.458</v>
      </c>
    </row>
    <row r="1012" s="22" customFormat="1" ht="25" customHeight="1" spans="1:12">
      <c r="A1012" s="22" t="str">
        <f t="shared" ref="A1012:A1075" si="27">H1012&amp;J1012&amp;K1012&amp;L1012</f>
        <v>G3561587.6941589.041.346</v>
      </c>
      <c r="B1012" s="39" t="s">
        <v>978</v>
      </c>
      <c r="C1012" s="39" t="s">
        <v>990</v>
      </c>
      <c r="D1012" s="39">
        <v>994</v>
      </c>
      <c r="E1012" s="35" t="s">
        <v>21</v>
      </c>
      <c r="F1012" s="35" t="s">
        <v>1052</v>
      </c>
      <c r="G1012" s="9">
        <v>431229</v>
      </c>
      <c r="H1012" s="9" t="s">
        <v>996</v>
      </c>
      <c r="I1012" s="9" t="s">
        <v>58</v>
      </c>
      <c r="J1012" s="9">
        <v>1587.694</v>
      </c>
      <c r="K1012" s="9">
        <v>1589.04</v>
      </c>
      <c r="L1012" s="9">
        <v>1.346</v>
      </c>
    </row>
    <row r="1013" s="22" customFormat="1" ht="25" customHeight="1" spans="1:12">
      <c r="A1013" s="22" t="str">
        <f t="shared" si="27"/>
        <v>G3561589.1091589.6970.588</v>
      </c>
      <c r="B1013" s="39" t="s">
        <v>978</v>
      </c>
      <c r="C1013" s="39" t="s">
        <v>990</v>
      </c>
      <c r="D1013" s="39">
        <v>995</v>
      </c>
      <c r="E1013" s="35" t="s">
        <v>21</v>
      </c>
      <c r="F1013" s="35" t="s">
        <v>1052</v>
      </c>
      <c r="G1013" s="9">
        <v>431229</v>
      </c>
      <c r="H1013" s="9" t="s">
        <v>996</v>
      </c>
      <c r="I1013" s="9" t="s">
        <v>58</v>
      </c>
      <c r="J1013" s="9">
        <v>1589.109</v>
      </c>
      <c r="K1013" s="9">
        <v>1589.697</v>
      </c>
      <c r="L1013" s="9">
        <v>0.588</v>
      </c>
    </row>
    <row r="1014" s="22" customFormat="1" ht="25" customHeight="1" spans="1:12">
      <c r="A1014" s="22" t="str">
        <f t="shared" si="27"/>
        <v>G3561590.4611591.010.549</v>
      </c>
      <c r="B1014" s="39" t="s">
        <v>978</v>
      </c>
      <c r="C1014" s="39" t="s">
        <v>990</v>
      </c>
      <c r="D1014" s="39">
        <v>996</v>
      </c>
      <c r="E1014" s="35" t="s">
        <v>21</v>
      </c>
      <c r="F1014" s="35" t="s">
        <v>1052</v>
      </c>
      <c r="G1014" s="9">
        <v>431229</v>
      </c>
      <c r="H1014" s="9" t="s">
        <v>996</v>
      </c>
      <c r="I1014" s="9" t="s">
        <v>58</v>
      </c>
      <c r="J1014" s="9">
        <v>1590.461</v>
      </c>
      <c r="K1014" s="9">
        <v>1591.01</v>
      </c>
      <c r="L1014" s="9">
        <v>0.549</v>
      </c>
    </row>
    <row r="1015" s="22" customFormat="1" ht="25" customHeight="1" spans="1:12">
      <c r="A1015" s="22" t="str">
        <f t="shared" si="27"/>
        <v>G3561591.0121592.6021.59</v>
      </c>
      <c r="B1015" s="39" t="s">
        <v>978</v>
      </c>
      <c r="C1015" s="39" t="s">
        <v>990</v>
      </c>
      <c r="D1015" s="39">
        <v>997</v>
      </c>
      <c r="E1015" s="35" t="s">
        <v>21</v>
      </c>
      <c r="F1015" s="35" t="s">
        <v>1052</v>
      </c>
      <c r="G1015" s="9">
        <v>431229</v>
      </c>
      <c r="H1015" s="9" t="s">
        <v>996</v>
      </c>
      <c r="I1015" s="9" t="s">
        <v>58</v>
      </c>
      <c r="J1015" s="9">
        <v>1591.012</v>
      </c>
      <c r="K1015" s="9">
        <v>1592.602</v>
      </c>
      <c r="L1015" s="9">
        <v>1.59</v>
      </c>
    </row>
    <row r="1016" s="22" customFormat="1" ht="25" customHeight="1" spans="1:12">
      <c r="A1016" s="22" t="str">
        <f t="shared" si="27"/>
        <v>G3561592.6791593.8261.147</v>
      </c>
      <c r="B1016" s="39" t="s">
        <v>978</v>
      </c>
      <c r="C1016" s="39" t="s">
        <v>990</v>
      </c>
      <c r="D1016" s="39">
        <v>998</v>
      </c>
      <c r="E1016" s="35" t="s">
        <v>21</v>
      </c>
      <c r="F1016" s="35" t="s">
        <v>1052</v>
      </c>
      <c r="G1016" s="9">
        <v>431229</v>
      </c>
      <c r="H1016" s="9" t="s">
        <v>996</v>
      </c>
      <c r="I1016" s="9" t="s">
        <v>58</v>
      </c>
      <c r="J1016" s="9">
        <v>1592.679</v>
      </c>
      <c r="K1016" s="9">
        <v>1593.826</v>
      </c>
      <c r="L1016" s="9">
        <v>1.147</v>
      </c>
    </row>
    <row r="1017" s="22" customFormat="1" ht="25" customHeight="1" spans="1:12">
      <c r="A1017" s="22" t="str">
        <f t="shared" si="27"/>
        <v>G3561593.8271594.7980.971</v>
      </c>
      <c r="B1017" s="39" t="s">
        <v>978</v>
      </c>
      <c r="C1017" s="39" t="s">
        <v>990</v>
      </c>
      <c r="D1017" s="39">
        <v>999</v>
      </c>
      <c r="E1017" s="35" t="s">
        <v>21</v>
      </c>
      <c r="F1017" s="35" t="s">
        <v>1052</v>
      </c>
      <c r="G1017" s="9">
        <v>431229</v>
      </c>
      <c r="H1017" s="9" t="s">
        <v>996</v>
      </c>
      <c r="I1017" s="9" t="s">
        <v>58</v>
      </c>
      <c r="J1017" s="9">
        <v>1593.827</v>
      </c>
      <c r="K1017" s="9">
        <v>1594.798</v>
      </c>
      <c r="L1017" s="9">
        <v>0.971</v>
      </c>
    </row>
    <row r="1018" s="22" customFormat="1" ht="25" customHeight="1" spans="1:12">
      <c r="A1018" s="22" t="str">
        <f t="shared" si="27"/>
        <v>G3561596.011597.2221.212</v>
      </c>
      <c r="B1018" s="39" t="s">
        <v>978</v>
      </c>
      <c r="C1018" s="39" t="s">
        <v>990</v>
      </c>
      <c r="D1018" s="39">
        <v>1000</v>
      </c>
      <c r="E1018" s="35" t="s">
        <v>21</v>
      </c>
      <c r="F1018" s="35" t="s">
        <v>1052</v>
      </c>
      <c r="G1018" s="9">
        <v>431229</v>
      </c>
      <c r="H1018" s="9" t="s">
        <v>996</v>
      </c>
      <c r="I1018" s="9" t="s">
        <v>58</v>
      </c>
      <c r="J1018" s="9">
        <v>1596.01</v>
      </c>
      <c r="K1018" s="9">
        <v>1597.222</v>
      </c>
      <c r="L1018" s="9">
        <v>1.212</v>
      </c>
    </row>
    <row r="1019" s="22" customFormat="1" ht="25" customHeight="1" spans="1:12">
      <c r="A1019" s="22" t="str">
        <f t="shared" si="27"/>
        <v>G3561597.4361598.4691.033</v>
      </c>
      <c r="B1019" s="39" t="s">
        <v>978</v>
      </c>
      <c r="C1019" s="39" t="s">
        <v>990</v>
      </c>
      <c r="D1019" s="39">
        <v>1001</v>
      </c>
      <c r="E1019" s="35" t="s">
        <v>21</v>
      </c>
      <c r="F1019" s="35" t="s">
        <v>1052</v>
      </c>
      <c r="G1019" s="9">
        <v>431229</v>
      </c>
      <c r="H1019" s="9" t="s">
        <v>996</v>
      </c>
      <c r="I1019" s="9" t="s">
        <v>58</v>
      </c>
      <c r="J1019" s="9">
        <v>1597.436</v>
      </c>
      <c r="K1019" s="9">
        <v>1598.469</v>
      </c>
      <c r="L1019" s="9">
        <v>1.033</v>
      </c>
    </row>
    <row r="1020" s="22" customFormat="1" ht="25" customHeight="1" spans="1:12">
      <c r="A1020" s="22" t="str">
        <f t="shared" si="27"/>
        <v>G3561598.7321599.2640.532</v>
      </c>
      <c r="B1020" s="39" t="s">
        <v>978</v>
      </c>
      <c r="C1020" s="39" t="s">
        <v>990</v>
      </c>
      <c r="D1020" s="39">
        <v>1002</v>
      </c>
      <c r="E1020" s="35" t="s">
        <v>21</v>
      </c>
      <c r="F1020" s="35" t="s">
        <v>1052</v>
      </c>
      <c r="G1020" s="9">
        <v>431229</v>
      </c>
      <c r="H1020" s="9" t="s">
        <v>996</v>
      </c>
      <c r="I1020" s="9" t="s">
        <v>58</v>
      </c>
      <c r="J1020" s="9">
        <v>1598.732</v>
      </c>
      <c r="K1020" s="9">
        <v>1599.264</v>
      </c>
      <c r="L1020" s="9">
        <v>0.532</v>
      </c>
    </row>
    <row r="1021" s="22" customFormat="1" ht="25" customHeight="1" spans="1:12">
      <c r="A1021" s="22" t="str">
        <f t="shared" si="27"/>
        <v>G3561600.0111600.280.269</v>
      </c>
      <c r="B1021" s="39" t="s">
        <v>978</v>
      </c>
      <c r="C1021" s="39" t="s">
        <v>990</v>
      </c>
      <c r="D1021" s="39">
        <v>1003</v>
      </c>
      <c r="E1021" s="35" t="s">
        <v>21</v>
      </c>
      <c r="F1021" s="35" t="s">
        <v>1052</v>
      </c>
      <c r="G1021" s="9">
        <v>431229</v>
      </c>
      <c r="H1021" s="9" t="s">
        <v>996</v>
      </c>
      <c r="I1021" s="9" t="s">
        <v>58</v>
      </c>
      <c r="J1021" s="9">
        <v>1600.011</v>
      </c>
      <c r="K1021" s="9">
        <v>1600.28</v>
      </c>
      <c r="L1021" s="9">
        <v>0.269</v>
      </c>
    </row>
    <row r="1022" s="22" customFormat="1" ht="25" customHeight="1" spans="1:12">
      <c r="A1022" s="22" t="str">
        <f t="shared" si="27"/>
        <v>G3561600.3031600.3970.094</v>
      </c>
      <c r="B1022" s="39" t="s">
        <v>978</v>
      </c>
      <c r="C1022" s="39" t="s">
        <v>990</v>
      </c>
      <c r="D1022" s="39">
        <v>1004</v>
      </c>
      <c r="E1022" s="35" t="s">
        <v>21</v>
      </c>
      <c r="F1022" s="35" t="s">
        <v>1052</v>
      </c>
      <c r="G1022" s="9">
        <v>431229</v>
      </c>
      <c r="H1022" s="9" t="s">
        <v>996</v>
      </c>
      <c r="I1022" s="9" t="s">
        <v>58</v>
      </c>
      <c r="J1022" s="9">
        <v>1600.303</v>
      </c>
      <c r="K1022" s="9">
        <v>1600.397</v>
      </c>
      <c r="L1022" s="9">
        <v>0.094</v>
      </c>
    </row>
    <row r="1023" s="22" customFormat="1" ht="25" customHeight="1" spans="1:12">
      <c r="A1023" s="22" t="str">
        <f t="shared" si="27"/>
        <v>G3561600.4681600.9650.497</v>
      </c>
      <c r="B1023" s="39" t="s">
        <v>978</v>
      </c>
      <c r="C1023" s="39" t="s">
        <v>990</v>
      </c>
      <c r="D1023" s="39">
        <v>1005</v>
      </c>
      <c r="E1023" s="35" t="s">
        <v>21</v>
      </c>
      <c r="F1023" s="35" t="s">
        <v>1052</v>
      </c>
      <c r="G1023" s="9">
        <v>431229</v>
      </c>
      <c r="H1023" s="9" t="s">
        <v>996</v>
      </c>
      <c r="I1023" s="9" t="s">
        <v>58</v>
      </c>
      <c r="J1023" s="9">
        <v>1600.468</v>
      </c>
      <c r="K1023" s="9">
        <v>1600.965</v>
      </c>
      <c r="L1023" s="9">
        <v>0.497</v>
      </c>
    </row>
    <row r="1024" s="22" customFormat="1" ht="25" customHeight="1" spans="1:12">
      <c r="A1024" s="22" t="str">
        <f t="shared" si="27"/>
        <v>G3561601.811602.1690.359</v>
      </c>
      <c r="B1024" s="39" t="s">
        <v>978</v>
      </c>
      <c r="C1024" s="39" t="s">
        <v>990</v>
      </c>
      <c r="D1024" s="39">
        <v>1006</v>
      </c>
      <c r="E1024" s="35" t="s">
        <v>21</v>
      </c>
      <c r="F1024" s="35" t="s">
        <v>1052</v>
      </c>
      <c r="G1024" s="9">
        <v>431229</v>
      </c>
      <c r="H1024" s="9" t="s">
        <v>996</v>
      </c>
      <c r="I1024" s="9" t="s">
        <v>58</v>
      </c>
      <c r="J1024" s="9">
        <v>1601.81</v>
      </c>
      <c r="K1024" s="9">
        <v>1602.169</v>
      </c>
      <c r="L1024" s="9">
        <v>0.359</v>
      </c>
    </row>
    <row r="1025" s="22" customFormat="1" ht="25" customHeight="1" spans="1:12">
      <c r="A1025" s="22" t="str">
        <f t="shared" si="27"/>
        <v>G3561602.6221602.8990.277</v>
      </c>
      <c r="B1025" s="39" t="s">
        <v>978</v>
      </c>
      <c r="C1025" s="39" t="s">
        <v>990</v>
      </c>
      <c r="D1025" s="39">
        <v>1007</v>
      </c>
      <c r="E1025" s="35" t="s">
        <v>21</v>
      </c>
      <c r="F1025" s="35" t="s">
        <v>1052</v>
      </c>
      <c r="G1025" s="9">
        <v>431229</v>
      </c>
      <c r="H1025" s="9" t="s">
        <v>996</v>
      </c>
      <c r="I1025" s="9" t="s">
        <v>58</v>
      </c>
      <c r="J1025" s="9">
        <v>1602.622</v>
      </c>
      <c r="K1025" s="9">
        <v>1602.899</v>
      </c>
      <c r="L1025" s="9">
        <v>0.277</v>
      </c>
    </row>
    <row r="1026" s="22" customFormat="1" ht="25" customHeight="1" spans="1:12">
      <c r="A1026" s="22" t="str">
        <f t="shared" si="27"/>
        <v>G3561602.9011602.9120.011</v>
      </c>
      <c r="B1026" s="39" t="s">
        <v>978</v>
      </c>
      <c r="C1026" s="39" t="s">
        <v>990</v>
      </c>
      <c r="D1026" s="39">
        <v>1008</v>
      </c>
      <c r="E1026" s="35" t="s">
        <v>21</v>
      </c>
      <c r="F1026" s="35" t="s">
        <v>1052</v>
      </c>
      <c r="G1026" s="9">
        <v>431229</v>
      </c>
      <c r="H1026" s="9" t="s">
        <v>996</v>
      </c>
      <c r="I1026" s="9" t="s">
        <v>58</v>
      </c>
      <c r="J1026" s="9">
        <v>1602.901</v>
      </c>
      <c r="K1026" s="9">
        <v>1602.912</v>
      </c>
      <c r="L1026" s="9">
        <v>0.011</v>
      </c>
    </row>
    <row r="1027" s="22" customFormat="1" ht="25" customHeight="1" spans="1:12">
      <c r="A1027" s="22" t="str">
        <f t="shared" si="27"/>
        <v>G3561610.251610.2560.006</v>
      </c>
      <c r="B1027" s="39" t="s">
        <v>978</v>
      </c>
      <c r="C1027" s="39" t="s">
        <v>990</v>
      </c>
      <c r="D1027" s="39">
        <v>1009</v>
      </c>
      <c r="E1027" s="35" t="s">
        <v>21</v>
      </c>
      <c r="F1027" s="35" t="s">
        <v>1052</v>
      </c>
      <c r="G1027" s="9">
        <v>431229</v>
      </c>
      <c r="H1027" s="9" t="s">
        <v>996</v>
      </c>
      <c r="I1027" s="9" t="s">
        <v>58</v>
      </c>
      <c r="J1027" s="9">
        <v>1610.25</v>
      </c>
      <c r="K1027" s="9">
        <v>1610.256</v>
      </c>
      <c r="L1027" s="9">
        <v>0.006</v>
      </c>
    </row>
    <row r="1028" s="22" customFormat="1" ht="25" customHeight="1" spans="1:12">
      <c r="A1028" s="22" t="str">
        <f t="shared" si="27"/>
        <v>G3561610.3361610.3450.009</v>
      </c>
      <c r="B1028" s="39" t="s">
        <v>978</v>
      </c>
      <c r="C1028" s="39" t="s">
        <v>990</v>
      </c>
      <c r="D1028" s="39">
        <v>1010</v>
      </c>
      <c r="E1028" s="35" t="s">
        <v>21</v>
      </c>
      <c r="F1028" s="35" t="s">
        <v>1052</v>
      </c>
      <c r="G1028" s="9">
        <v>431229</v>
      </c>
      <c r="H1028" s="9" t="s">
        <v>996</v>
      </c>
      <c r="I1028" s="9" t="s">
        <v>58</v>
      </c>
      <c r="J1028" s="9">
        <v>1610.336</v>
      </c>
      <c r="K1028" s="9">
        <v>1610.345</v>
      </c>
      <c r="L1028" s="9">
        <v>0.009</v>
      </c>
    </row>
    <row r="1029" s="22" customFormat="1" ht="25" customHeight="1" spans="1:12">
      <c r="A1029" s="22" t="str">
        <f t="shared" si="27"/>
        <v>G3561610.351610.3630.013</v>
      </c>
      <c r="B1029" s="39" t="s">
        <v>978</v>
      </c>
      <c r="C1029" s="39" t="s">
        <v>990</v>
      </c>
      <c r="D1029" s="39">
        <v>1011</v>
      </c>
      <c r="E1029" s="35" t="s">
        <v>21</v>
      </c>
      <c r="F1029" s="35" t="s">
        <v>1052</v>
      </c>
      <c r="G1029" s="9">
        <v>431229</v>
      </c>
      <c r="H1029" s="9" t="s">
        <v>996</v>
      </c>
      <c r="I1029" s="9" t="s">
        <v>58</v>
      </c>
      <c r="J1029" s="9">
        <v>1610.35</v>
      </c>
      <c r="K1029" s="9">
        <v>1610.363</v>
      </c>
      <c r="L1029" s="9">
        <v>0.013</v>
      </c>
    </row>
    <row r="1030" s="22" customFormat="1" ht="25" customHeight="1" spans="1:12">
      <c r="A1030" s="22" t="str">
        <f t="shared" si="27"/>
        <v>G3561610.7411610.7480.007</v>
      </c>
      <c r="B1030" s="39" t="s">
        <v>978</v>
      </c>
      <c r="C1030" s="39" t="s">
        <v>990</v>
      </c>
      <c r="D1030" s="39">
        <v>1012</v>
      </c>
      <c r="E1030" s="35" t="s">
        <v>21</v>
      </c>
      <c r="F1030" s="35" t="s">
        <v>1052</v>
      </c>
      <c r="G1030" s="9">
        <v>431229</v>
      </c>
      <c r="H1030" s="9" t="s">
        <v>996</v>
      </c>
      <c r="I1030" s="9" t="s">
        <v>58</v>
      </c>
      <c r="J1030" s="9">
        <v>1610.741</v>
      </c>
      <c r="K1030" s="9">
        <v>1610.748</v>
      </c>
      <c r="L1030" s="9">
        <v>0.007</v>
      </c>
    </row>
    <row r="1031" s="22" customFormat="1" ht="25" customHeight="1" spans="1:12">
      <c r="A1031" s="22" t="str">
        <f t="shared" si="27"/>
        <v>G3561610.9021611.0990.197</v>
      </c>
      <c r="B1031" s="39" t="s">
        <v>978</v>
      </c>
      <c r="C1031" s="39" t="s">
        <v>990</v>
      </c>
      <c r="D1031" s="39">
        <v>1013</v>
      </c>
      <c r="E1031" s="35" t="s">
        <v>21</v>
      </c>
      <c r="F1031" s="35" t="s">
        <v>1052</v>
      </c>
      <c r="G1031" s="9">
        <v>431229</v>
      </c>
      <c r="H1031" s="9" t="s">
        <v>996</v>
      </c>
      <c r="I1031" s="9" t="s">
        <v>58</v>
      </c>
      <c r="J1031" s="9">
        <v>1610.902</v>
      </c>
      <c r="K1031" s="9">
        <v>1611.099</v>
      </c>
      <c r="L1031" s="9">
        <v>0.197</v>
      </c>
    </row>
    <row r="1032" s="22" customFormat="1" ht="25" customHeight="1" spans="1:12">
      <c r="A1032" s="22" t="str">
        <f t="shared" si="27"/>
        <v>G3561611.1011611.110.009</v>
      </c>
      <c r="B1032" s="39" t="s">
        <v>978</v>
      </c>
      <c r="C1032" s="39" t="s">
        <v>990</v>
      </c>
      <c r="D1032" s="39">
        <v>1014</v>
      </c>
      <c r="E1032" s="35" t="s">
        <v>21</v>
      </c>
      <c r="F1032" s="35" t="s">
        <v>1052</v>
      </c>
      <c r="G1032" s="9">
        <v>431229</v>
      </c>
      <c r="H1032" s="9" t="s">
        <v>996</v>
      </c>
      <c r="I1032" s="9" t="s">
        <v>58</v>
      </c>
      <c r="J1032" s="9">
        <v>1611.101</v>
      </c>
      <c r="K1032" s="9">
        <v>1611.11</v>
      </c>
      <c r="L1032" s="9">
        <v>0.009</v>
      </c>
    </row>
    <row r="1033" s="22" customFormat="1" ht="25" customHeight="1" spans="1:12">
      <c r="A1033" s="22" t="str">
        <f t="shared" si="27"/>
        <v>G3561611.5561611.5690.013</v>
      </c>
      <c r="B1033" s="39" t="s">
        <v>978</v>
      </c>
      <c r="C1033" s="39" t="s">
        <v>990</v>
      </c>
      <c r="D1033" s="39">
        <v>1015</v>
      </c>
      <c r="E1033" s="35" t="s">
        <v>21</v>
      </c>
      <c r="F1033" s="35" t="s">
        <v>1052</v>
      </c>
      <c r="G1033" s="9">
        <v>431229</v>
      </c>
      <c r="H1033" s="9" t="s">
        <v>996</v>
      </c>
      <c r="I1033" s="9" t="s">
        <v>58</v>
      </c>
      <c r="J1033" s="9">
        <v>1611.556</v>
      </c>
      <c r="K1033" s="9">
        <v>1611.569</v>
      </c>
      <c r="L1033" s="9">
        <v>0.013</v>
      </c>
    </row>
    <row r="1034" s="22" customFormat="1" ht="25" customHeight="1" spans="1:12">
      <c r="A1034" s="22" t="str">
        <f t="shared" si="27"/>
        <v>G3561611.7241611.7320.008</v>
      </c>
      <c r="B1034" s="39" t="s">
        <v>978</v>
      </c>
      <c r="C1034" s="39" t="s">
        <v>990</v>
      </c>
      <c r="D1034" s="39">
        <v>1016</v>
      </c>
      <c r="E1034" s="35" t="s">
        <v>21</v>
      </c>
      <c r="F1034" s="35" t="s">
        <v>1052</v>
      </c>
      <c r="G1034" s="9">
        <v>431229</v>
      </c>
      <c r="H1034" s="9" t="s">
        <v>996</v>
      </c>
      <c r="I1034" s="9" t="s">
        <v>58</v>
      </c>
      <c r="J1034" s="9">
        <v>1611.724</v>
      </c>
      <c r="K1034" s="9">
        <v>1611.732</v>
      </c>
      <c r="L1034" s="9">
        <v>0.008</v>
      </c>
    </row>
    <row r="1035" s="22" customFormat="1" ht="25" customHeight="1" spans="1:12">
      <c r="A1035" s="22" t="str">
        <f t="shared" si="27"/>
        <v>G3561611.7991611.8410.042</v>
      </c>
      <c r="B1035" s="39" t="s">
        <v>978</v>
      </c>
      <c r="C1035" s="39" t="s">
        <v>990</v>
      </c>
      <c r="D1035" s="39">
        <v>1017</v>
      </c>
      <c r="E1035" s="35" t="s">
        <v>21</v>
      </c>
      <c r="F1035" s="35" t="s">
        <v>1052</v>
      </c>
      <c r="G1035" s="9">
        <v>431229</v>
      </c>
      <c r="H1035" s="9" t="s">
        <v>996</v>
      </c>
      <c r="I1035" s="9" t="s">
        <v>58</v>
      </c>
      <c r="J1035" s="9">
        <v>1611.799</v>
      </c>
      <c r="K1035" s="9">
        <v>1611.841</v>
      </c>
      <c r="L1035" s="9">
        <v>0.042</v>
      </c>
    </row>
    <row r="1036" s="22" customFormat="1" ht="25" customHeight="1" spans="1:12">
      <c r="A1036" s="22" t="str">
        <f t="shared" si="27"/>
        <v>G3561611.8551612.0990.244</v>
      </c>
      <c r="B1036" s="39" t="s">
        <v>978</v>
      </c>
      <c r="C1036" s="39" t="s">
        <v>990</v>
      </c>
      <c r="D1036" s="39">
        <v>1018</v>
      </c>
      <c r="E1036" s="35" t="s">
        <v>21</v>
      </c>
      <c r="F1036" s="35" t="s">
        <v>1052</v>
      </c>
      <c r="G1036" s="9">
        <v>431229</v>
      </c>
      <c r="H1036" s="9" t="s">
        <v>996</v>
      </c>
      <c r="I1036" s="9" t="s">
        <v>58</v>
      </c>
      <c r="J1036" s="9">
        <v>1611.855</v>
      </c>
      <c r="K1036" s="9">
        <v>1612.099</v>
      </c>
      <c r="L1036" s="9">
        <v>0.244</v>
      </c>
    </row>
    <row r="1037" s="22" customFormat="1" ht="25" customHeight="1" spans="1:12">
      <c r="A1037" s="22" t="str">
        <f t="shared" si="27"/>
        <v>G3561612.3091612.3170.008</v>
      </c>
      <c r="B1037" s="39" t="s">
        <v>978</v>
      </c>
      <c r="C1037" s="39" t="s">
        <v>990</v>
      </c>
      <c r="D1037" s="39">
        <v>1019</v>
      </c>
      <c r="E1037" s="35" t="s">
        <v>21</v>
      </c>
      <c r="F1037" s="35" t="s">
        <v>1052</v>
      </c>
      <c r="G1037" s="9">
        <v>431229</v>
      </c>
      <c r="H1037" s="9" t="s">
        <v>996</v>
      </c>
      <c r="I1037" s="9" t="s">
        <v>58</v>
      </c>
      <c r="J1037" s="9">
        <v>1612.309</v>
      </c>
      <c r="K1037" s="9">
        <v>1612.317</v>
      </c>
      <c r="L1037" s="9">
        <v>0.008</v>
      </c>
    </row>
    <row r="1038" s="22" customFormat="1" ht="25" customHeight="1" spans="1:12">
      <c r="A1038" s="22" t="str">
        <f t="shared" si="27"/>
        <v>G3561612.5491612.6370.088</v>
      </c>
      <c r="B1038" s="39" t="s">
        <v>978</v>
      </c>
      <c r="C1038" s="39" t="s">
        <v>990</v>
      </c>
      <c r="D1038" s="39">
        <v>1020</v>
      </c>
      <c r="E1038" s="35" t="s">
        <v>21</v>
      </c>
      <c r="F1038" s="35" t="s">
        <v>1052</v>
      </c>
      <c r="G1038" s="9">
        <v>431229</v>
      </c>
      <c r="H1038" s="9" t="s">
        <v>996</v>
      </c>
      <c r="I1038" s="9" t="s">
        <v>58</v>
      </c>
      <c r="J1038" s="9">
        <v>1612.549</v>
      </c>
      <c r="K1038" s="9">
        <v>1612.637</v>
      </c>
      <c r="L1038" s="9">
        <v>0.088</v>
      </c>
    </row>
    <row r="1039" s="22" customFormat="1" ht="25" customHeight="1" spans="1:12">
      <c r="A1039" s="22" t="str">
        <f t="shared" si="27"/>
        <v>G3561613.2741613.5750.301</v>
      </c>
      <c r="B1039" s="39" t="s">
        <v>978</v>
      </c>
      <c r="C1039" s="39" t="s">
        <v>990</v>
      </c>
      <c r="D1039" s="39">
        <v>1021</v>
      </c>
      <c r="E1039" s="35" t="s">
        <v>21</v>
      </c>
      <c r="F1039" s="35" t="s">
        <v>1052</v>
      </c>
      <c r="G1039" s="9">
        <v>431229</v>
      </c>
      <c r="H1039" s="9" t="s">
        <v>996</v>
      </c>
      <c r="I1039" s="9" t="s">
        <v>58</v>
      </c>
      <c r="J1039" s="9">
        <v>1613.274</v>
      </c>
      <c r="K1039" s="9">
        <v>1613.575</v>
      </c>
      <c r="L1039" s="9">
        <v>0.301</v>
      </c>
    </row>
    <row r="1040" s="22" customFormat="1" ht="25" customHeight="1" spans="1:12">
      <c r="A1040" s="22" t="str">
        <f t="shared" si="27"/>
        <v>G3561613.5911613.850.259</v>
      </c>
      <c r="B1040" s="39" t="s">
        <v>978</v>
      </c>
      <c r="C1040" s="39" t="s">
        <v>990</v>
      </c>
      <c r="D1040" s="39">
        <v>1022</v>
      </c>
      <c r="E1040" s="35" t="s">
        <v>21</v>
      </c>
      <c r="F1040" s="35" t="s">
        <v>1052</v>
      </c>
      <c r="G1040" s="9">
        <v>431229</v>
      </c>
      <c r="H1040" s="9" t="s">
        <v>996</v>
      </c>
      <c r="I1040" s="9" t="s">
        <v>58</v>
      </c>
      <c r="J1040" s="9">
        <v>1613.591</v>
      </c>
      <c r="K1040" s="9">
        <v>1613.85</v>
      </c>
      <c r="L1040" s="9">
        <v>0.259</v>
      </c>
    </row>
    <row r="1041" s="22" customFormat="1" ht="25" customHeight="1" spans="1:12">
      <c r="A1041" s="22" t="str">
        <f t="shared" si="27"/>
        <v>G3561613.9731613.9840.011</v>
      </c>
      <c r="B1041" s="39" t="s">
        <v>978</v>
      </c>
      <c r="C1041" s="39" t="s">
        <v>990</v>
      </c>
      <c r="D1041" s="39">
        <v>1023</v>
      </c>
      <c r="E1041" s="35" t="s">
        <v>21</v>
      </c>
      <c r="F1041" s="35" t="s">
        <v>1052</v>
      </c>
      <c r="G1041" s="9">
        <v>431229</v>
      </c>
      <c r="H1041" s="9" t="s">
        <v>996</v>
      </c>
      <c r="I1041" s="9" t="s">
        <v>58</v>
      </c>
      <c r="J1041" s="9">
        <v>1613.973</v>
      </c>
      <c r="K1041" s="9">
        <v>1613.984</v>
      </c>
      <c r="L1041" s="9">
        <v>0.011</v>
      </c>
    </row>
    <row r="1042" s="22" customFormat="1" ht="25" customHeight="1" spans="1:12">
      <c r="A1042" s="22" t="str">
        <f t="shared" si="27"/>
        <v>G3561614.0061614.3350.329</v>
      </c>
      <c r="B1042" s="39" t="s">
        <v>978</v>
      </c>
      <c r="C1042" s="39" t="s">
        <v>990</v>
      </c>
      <c r="D1042" s="39">
        <v>1024</v>
      </c>
      <c r="E1042" s="35" t="s">
        <v>21</v>
      </c>
      <c r="F1042" s="35" t="s">
        <v>1052</v>
      </c>
      <c r="G1042" s="9">
        <v>431229</v>
      </c>
      <c r="H1042" s="9" t="s">
        <v>996</v>
      </c>
      <c r="I1042" s="9" t="s">
        <v>58</v>
      </c>
      <c r="J1042" s="9">
        <v>1614.006</v>
      </c>
      <c r="K1042" s="9">
        <v>1614.335</v>
      </c>
      <c r="L1042" s="9">
        <v>0.329</v>
      </c>
    </row>
    <row r="1043" s="22" customFormat="1" ht="25" customHeight="1" spans="1:12">
      <c r="A1043" s="22" t="str">
        <f t="shared" si="27"/>
        <v>G3561614.3921614.4030.011</v>
      </c>
      <c r="B1043" s="39" t="s">
        <v>978</v>
      </c>
      <c r="C1043" s="39" t="s">
        <v>990</v>
      </c>
      <c r="D1043" s="39">
        <v>1025</v>
      </c>
      <c r="E1043" s="35" t="s">
        <v>21</v>
      </c>
      <c r="F1043" s="35" t="s">
        <v>1052</v>
      </c>
      <c r="G1043" s="9">
        <v>431229</v>
      </c>
      <c r="H1043" s="9" t="s">
        <v>996</v>
      </c>
      <c r="I1043" s="9" t="s">
        <v>58</v>
      </c>
      <c r="J1043" s="9">
        <v>1614.392</v>
      </c>
      <c r="K1043" s="9">
        <v>1614.403</v>
      </c>
      <c r="L1043" s="9">
        <v>0.011</v>
      </c>
    </row>
    <row r="1044" s="22" customFormat="1" ht="25" customHeight="1" spans="1:12">
      <c r="A1044" s="22" t="str">
        <f t="shared" si="27"/>
        <v>G3561614.5681614.5840.016</v>
      </c>
      <c r="B1044" s="39" t="s">
        <v>978</v>
      </c>
      <c r="C1044" s="39" t="s">
        <v>990</v>
      </c>
      <c r="D1044" s="39">
        <v>1026</v>
      </c>
      <c r="E1044" s="35" t="s">
        <v>21</v>
      </c>
      <c r="F1044" s="35" t="s">
        <v>1052</v>
      </c>
      <c r="G1044" s="9">
        <v>431229</v>
      </c>
      <c r="H1044" s="9" t="s">
        <v>996</v>
      </c>
      <c r="I1044" s="9" t="s">
        <v>58</v>
      </c>
      <c r="J1044" s="9">
        <v>1614.568</v>
      </c>
      <c r="K1044" s="9">
        <v>1614.584</v>
      </c>
      <c r="L1044" s="9">
        <v>0.016</v>
      </c>
    </row>
    <row r="1045" s="22" customFormat="1" ht="25" customHeight="1" spans="1:12">
      <c r="A1045" s="22" t="str">
        <f t="shared" si="27"/>
        <v>G3561614.731614.7380.008</v>
      </c>
      <c r="B1045" s="39" t="s">
        <v>978</v>
      </c>
      <c r="C1045" s="39" t="s">
        <v>990</v>
      </c>
      <c r="D1045" s="39">
        <v>1027</v>
      </c>
      <c r="E1045" s="35" t="s">
        <v>21</v>
      </c>
      <c r="F1045" s="35" t="s">
        <v>1052</v>
      </c>
      <c r="G1045" s="9">
        <v>431229</v>
      </c>
      <c r="H1045" s="9" t="s">
        <v>996</v>
      </c>
      <c r="I1045" s="9" t="s">
        <v>58</v>
      </c>
      <c r="J1045" s="9">
        <v>1614.73</v>
      </c>
      <c r="K1045" s="9">
        <v>1614.738</v>
      </c>
      <c r="L1045" s="9">
        <v>0.008</v>
      </c>
    </row>
    <row r="1046" s="22" customFormat="1" ht="25" customHeight="1" spans="1:12">
      <c r="A1046" s="22" t="str">
        <f t="shared" si="27"/>
        <v>G3561614.8721614.9720.1</v>
      </c>
      <c r="B1046" s="39" t="s">
        <v>978</v>
      </c>
      <c r="C1046" s="39" t="s">
        <v>990</v>
      </c>
      <c r="D1046" s="39">
        <v>1028</v>
      </c>
      <c r="E1046" s="35" t="s">
        <v>21</v>
      </c>
      <c r="F1046" s="35" t="s">
        <v>1052</v>
      </c>
      <c r="G1046" s="9">
        <v>431229</v>
      </c>
      <c r="H1046" s="9" t="s">
        <v>996</v>
      </c>
      <c r="I1046" s="9" t="s">
        <v>58</v>
      </c>
      <c r="J1046" s="9">
        <v>1614.872</v>
      </c>
      <c r="K1046" s="9">
        <v>1614.972</v>
      </c>
      <c r="L1046" s="9">
        <v>0.1</v>
      </c>
    </row>
    <row r="1047" s="22" customFormat="1" ht="25" customHeight="1" spans="1:12">
      <c r="A1047" s="22" t="str">
        <f t="shared" si="27"/>
        <v>G3561614.9791615.3220.343</v>
      </c>
      <c r="B1047" s="39" t="s">
        <v>978</v>
      </c>
      <c r="C1047" s="39" t="s">
        <v>990</v>
      </c>
      <c r="D1047" s="39">
        <v>1029</v>
      </c>
      <c r="E1047" s="35" t="s">
        <v>21</v>
      </c>
      <c r="F1047" s="35" t="s">
        <v>1052</v>
      </c>
      <c r="G1047" s="9">
        <v>431229</v>
      </c>
      <c r="H1047" s="9" t="s">
        <v>996</v>
      </c>
      <c r="I1047" s="9" t="s">
        <v>58</v>
      </c>
      <c r="J1047" s="9">
        <v>1614.979</v>
      </c>
      <c r="K1047" s="9">
        <v>1615.322</v>
      </c>
      <c r="L1047" s="9">
        <v>0.343</v>
      </c>
    </row>
    <row r="1048" s="22" customFormat="1" ht="25" customHeight="1" spans="1:12">
      <c r="A1048" s="22" t="str">
        <f t="shared" si="27"/>
        <v>G3561615.6521615.6610.009</v>
      </c>
      <c r="B1048" s="39" t="s">
        <v>978</v>
      </c>
      <c r="C1048" s="39" t="s">
        <v>990</v>
      </c>
      <c r="D1048" s="39">
        <v>1030</v>
      </c>
      <c r="E1048" s="35" t="s">
        <v>21</v>
      </c>
      <c r="F1048" s="35" t="s">
        <v>1052</v>
      </c>
      <c r="G1048" s="9">
        <v>431229</v>
      </c>
      <c r="H1048" s="9" t="s">
        <v>996</v>
      </c>
      <c r="I1048" s="9" t="s">
        <v>58</v>
      </c>
      <c r="J1048" s="9">
        <v>1615.652</v>
      </c>
      <c r="K1048" s="9">
        <v>1615.661</v>
      </c>
      <c r="L1048" s="9">
        <v>0.009</v>
      </c>
    </row>
    <row r="1049" s="22" customFormat="1" ht="25" customHeight="1" spans="1:12">
      <c r="A1049" s="22" t="str">
        <f t="shared" si="27"/>
        <v>G3561615.6661615.8410.175</v>
      </c>
      <c r="B1049" s="39" t="s">
        <v>978</v>
      </c>
      <c r="C1049" s="39" t="s">
        <v>990</v>
      </c>
      <c r="D1049" s="39">
        <v>1031</v>
      </c>
      <c r="E1049" s="35" t="s">
        <v>21</v>
      </c>
      <c r="F1049" s="35" t="s">
        <v>1052</v>
      </c>
      <c r="G1049" s="9">
        <v>431229</v>
      </c>
      <c r="H1049" s="9" t="s">
        <v>996</v>
      </c>
      <c r="I1049" s="9" t="s">
        <v>58</v>
      </c>
      <c r="J1049" s="9">
        <v>1615.666</v>
      </c>
      <c r="K1049" s="9">
        <v>1615.841</v>
      </c>
      <c r="L1049" s="9">
        <v>0.175</v>
      </c>
    </row>
    <row r="1050" s="22" customFormat="1" ht="25" customHeight="1" spans="1:12">
      <c r="A1050" s="22" t="str">
        <f t="shared" si="27"/>
        <v>G3561615.8471616.1250.278</v>
      </c>
      <c r="B1050" s="39" t="s">
        <v>978</v>
      </c>
      <c r="C1050" s="39" t="s">
        <v>990</v>
      </c>
      <c r="D1050" s="39">
        <v>1032</v>
      </c>
      <c r="E1050" s="35" t="s">
        <v>21</v>
      </c>
      <c r="F1050" s="35" t="s">
        <v>1052</v>
      </c>
      <c r="G1050" s="9">
        <v>431229</v>
      </c>
      <c r="H1050" s="9" t="s">
        <v>996</v>
      </c>
      <c r="I1050" s="9" t="s">
        <v>58</v>
      </c>
      <c r="J1050" s="9">
        <v>1615.847</v>
      </c>
      <c r="K1050" s="9">
        <v>1616.125</v>
      </c>
      <c r="L1050" s="9">
        <v>0.278</v>
      </c>
    </row>
    <row r="1051" s="22" customFormat="1" ht="25" customHeight="1" spans="1:12">
      <c r="A1051" s="22" t="str">
        <f t="shared" si="27"/>
        <v>G3561616.3231616.3290.006</v>
      </c>
      <c r="B1051" s="39" t="s">
        <v>978</v>
      </c>
      <c r="C1051" s="39" t="s">
        <v>990</v>
      </c>
      <c r="D1051" s="39">
        <v>1033</v>
      </c>
      <c r="E1051" s="35" t="s">
        <v>21</v>
      </c>
      <c r="F1051" s="35" t="s">
        <v>1052</v>
      </c>
      <c r="G1051" s="9">
        <v>431229</v>
      </c>
      <c r="H1051" s="9" t="s">
        <v>996</v>
      </c>
      <c r="I1051" s="9" t="s">
        <v>58</v>
      </c>
      <c r="J1051" s="9">
        <v>1616.323</v>
      </c>
      <c r="K1051" s="9">
        <v>1616.329</v>
      </c>
      <c r="L1051" s="9">
        <v>0.006</v>
      </c>
    </row>
    <row r="1052" s="22" customFormat="1" ht="25" customHeight="1" spans="1:12">
      <c r="A1052" s="22" t="str">
        <f t="shared" si="27"/>
        <v>G3561616.3341616.5970.263</v>
      </c>
      <c r="B1052" s="39" t="s">
        <v>978</v>
      </c>
      <c r="C1052" s="39" t="s">
        <v>990</v>
      </c>
      <c r="D1052" s="39">
        <v>1034</v>
      </c>
      <c r="E1052" s="35" t="s">
        <v>21</v>
      </c>
      <c r="F1052" s="35" t="s">
        <v>1052</v>
      </c>
      <c r="G1052" s="9">
        <v>431229</v>
      </c>
      <c r="H1052" s="9" t="s">
        <v>996</v>
      </c>
      <c r="I1052" s="9" t="s">
        <v>58</v>
      </c>
      <c r="J1052" s="9">
        <v>1616.334</v>
      </c>
      <c r="K1052" s="9">
        <v>1616.597</v>
      </c>
      <c r="L1052" s="9">
        <v>0.263</v>
      </c>
    </row>
    <row r="1053" s="22" customFormat="1" ht="25" customHeight="1" spans="1:12">
      <c r="A1053" s="22" t="str">
        <f t="shared" si="27"/>
        <v>G3561616.6071616.7360.129</v>
      </c>
      <c r="B1053" s="39" t="s">
        <v>978</v>
      </c>
      <c r="C1053" s="39" t="s">
        <v>990</v>
      </c>
      <c r="D1053" s="39">
        <v>1035</v>
      </c>
      <c r="E1053" s="35" t="s">
        <v>21</v>
      </c>
      <c r="F1053" s="35" t="s">
        <v>1052</v>
      </c>
      <c r="G1053" s="9">
        <v>431229</v>
      </c>
      <c r="H1053" s="9" t="s">
        <v>996</v>
      </c>
      <c r="I1053" s="9" t="s">
        <v>58</v>
      </c>
      <c r="J1053" s="9">
        <v>1616.607</v>
      </c>
      <c r="K1053" s="9">
        <v>1616.736</v>
      </c>
      <c r="L1053" s="9">
        <v>0.129</v>
      </c>
    </row>
    <row r="1054" s="22" customFormat="1" ht="25" customHeight="1" spans="1:12">
      <c r="A1054" s="22" t="str">
        <f t="shared" si="27"/>
        <v>G3561616.7841616.8030.019</v>
      </c>
      <c r="B1054" s="39" t="s">
        <v>978</v>
      </c>
      <c r="C1054" s="39" t="s">
        <v>990</v>
      </c>
      <c r="D1054" s="39">
        <v>1036</v>
      </c>
      <c r="E1054" s="35" t="s">
        <v>21</v>
      </c>
      <c r="F1054" s="35" t="s">
        <v>1052</v>
      </c>
      <c r="G1054" s="9">
        <v>431229</v>
      </c>
      <c r="H1054" s="9" t="s">
        <v>996</v>
      </c>
      <c r="I1054" s="9" t="s">
        <v>58</v>
      </c>
      <c r="J1054" s="9">
        <v>1616.784</v>
      </c>
      <c r="K1054" s="9">
        <v>1616.803</v>
      </c>
      <c r="L1054" s="9">
        <v>0.019</v>
      </c>
    </row>
    <row r="1055" s="22" customFormat="1" ht="25" customHeight="1" spans="1:12">
      <c r="A1055" s="22" t="str">
        <f t="shared" si="27"/>
        <v>G3561616.9931617.7540.761</v>
      </c>
      <c r="B1055" s="39" t="s">
        <v>978</v>
      </c>
      <c r="C1055" s="39" t="s">
        <v>990</v>
      </c>
      <c r="D1055" s="39">
        <v>1037</v>
      </c>
      <c r="E1055" s="35" t="s">
        <v>21</v>
      </c>
      <c r="F1055" s="35" t="s">
        <v>1052</v>
      </c>
      <c r="G1055" s="9">
        <v>431229</v>
      </c>
      <c r="H1055" s="9" t="s">
        <v>996</v>
      </c>
      <c r="I1055" s="9" t="s">
        <v>58</v>
      </c>
      <c r="J1055" s="9">
        <v>1616.993</v>
      </c>
      <c r="K1055" s="9">
        <v>1617.754</v>
      </c>
      <c r="L1055" s="9">
        <v>0.761</v>
      </c>
    </row>
    <row r="1056" s="22" customFormat="1" ht="25" customHeight="1" spans="1:12">
      <c r="A1056" s="22" t="str">
        <f t="shared" si="27"/>
        <v>G3561617.7711617.90.129</v>
      </c>
      <c r="B1056" s="39" t="s">
        <v>978</v>
      </c>
      <c r="C1056" s="39" t="s">
        <v>990</v>
      </c>
      <c r="D1056" s="39">
        <v>1038</v>
      </c>
      <c r="E1056" s="35" t="s">
        <v>21</v>
      </c>
      <c r="F1056" s="35" t="s">
        <v>1052</v>
      </c>
      <c r="G1056" s="9">
        <v>431229</v>
      </c>
      <c r="H1056" s="9" t="s">
        <v>996</v>
      </c>
      <c r="I1056" s="9" t="s">
        <v>58</v>
      </c>
      <c r="J1056" s="9">
        <v>1617.771</v>
      </c>
      <c r="K1056" s="9">
        <v>1617.9</v>
      </c>
      <c r="L1056" s="9">
        <v>0.129</v>
      </c>
    </row>
    <row r="1057" s="22" customFormat="1" ht="25" customHeight="1" spans="1:12">
      <c r="A1057" s="22" t="str">
        <f t="shared" si="27"/>
        <v>G3561618.0461618.5860.54</v>
      </c>
      <c r="B1057" s="39" t="s">
        <v>978</v>
      </c>
      <c r="C1057" s="39" t="s">
        <v>990</v>
      </c>
      <c r="D1057" s="39">
        <v>1039</v>
      </c>
      <c r="E1057" s="35" t="s">
        <v>21</v>
      </c>
      <c r="F1057" s="35" t="s">
        <v>1052</v>
      </c>
      <c r="G1057" s="9">
        <v>431229</v>
      </c>
      <c r="H1057" s="9" t="s">
        <v>996</v>
      </c>
      <c r="I1057" s="9" t="s">
        <v>58</v>
      </c>
      <c r="J1057" s="9">
        <v>1618.046</v>
      </c>
      <c r="K1057" s="9">
        <v>1618.586</v>
      </c>
      <c r="L1057" s="9">
        <v>0.54</v>
      </c>
    </row>
    <row r="1058" s="22" customFormat="1" ht="25" customHeight="1" spans="1:12">
      <c r="A1058" s="22" t="str">
        <f t="shared" si="27"/>
        <v>G3561618.6751619.0540.379</v>
      </c>
      <c r="B1058" s="39" t="s">
        <v>978</v>
      </c>
      <c r="C1058" s="39" t="s">
        <v>990</v>
      </c>
      <c r="D1058" s="39">
        <v>1040</v>
      </c>
      <c r="E1058" s="35" t="s">
        <v>21</v>
      </c>
      <c r="F1058" s="35" t="s">
        <v>1052</v>
      </c>
      <c r="G1058" s="9">
        <v>431229</v>
      </c>
      <c r="H1058" s="9" t="s">
        <v>996</v>
      </c>
      <c r="I1058" s="9" t="s">
        <v>58</v>
      </c>
      <c r="J1058" s="9">
        <v>1618.675</v>
      </c>
      <c r="K1058" s="9">
        <v>1619.054</v>
      </c>
      <c r="L1058" s="9">
        <v>0.379</v>
      </c>
    </row>
    <row r="1059" s="22" customFormat="1" ht="25" customHeight="1" spans="1:12">
      <c r="A1059" s="22" t="str">
        <f t="shared" si="27"/>
        <v>G3561619.0641619.0970.033</v>
      </c>
      <c r="B1059" s="39" t="s">
        <v>978</v>
      </c>
      <c r="C1059" s="39" t="s">
        <v>990</v>
      </c>
      <c r="D1059" s="39">
        <v>1041</v>
      </c>
      <c r="E1059" s="35" t="s">
        <v>21</v>
      </c>
      <c r="F1059" s="35" t="s">
        <v>1052</v>
      </c>
      <c r="G1059" s="9">
        <v>431229</v>
      </c>
      <c r="H1059" s="9" t="s">
        <v>996</v>
      </c>
      <c r="I1059" s="9" t="s">
        <v>58</v>
      </c>
      <c r="J1059" s="9">
        <v>1619.064</v>
      </c>
      <c r="K1059" s="9">
        <v>1619.097</v>
      </c>
      <c r="L1059" s="9">
        <v>0.033</v>
      </c>
    </row>
    <row r="1060" s="22" customFormat="1" ht="25" customHeight="1" spans="1:12">
      <c r="A1060" s="22" t="str">
        <f t="shared" si="27"/>
        <v>G3561619.1071619.1620.055</v>
      </c>
      <c r="B1060" s="39" t="s">
        <v>978</v>
      </c>
      <c r="C1060" s="39" t="s">
        <v>990</v>
      </c>
      <c r="D1060" s="39">
        <v>1042</v>
      </c>
      <c r="E1060" s="35" t="s">
        <v>21</v>
      </c>
      <c r="F1060" s="35" t="s">
        <v>1052</v>
      </c>
      <c r="G1060" s="9">
        <v>431229</v>
      </c>
      <c r="H1060" s="9" t="s">
        <v>996</v>
      </c>
      <c r="I1060" s="9" t="s">
        <v>58</v>
      </c>
      <c r="J1060" s="9">
        <v>1619.107</v>
      </c>
      <c r="K1060" s="9">
        <v>1619.162</v>
      </c>
      <c r="L1060" s="9">
        <v>0.055</v>
      </c>
    </row>
    <row r="1061" s="22" customFormat="1" ht="25" customHeight="1" spans="1:12">
      <c r="A1061" s="22" t="str">
        <f t="shared" si="27"/>
        <v>G3561619.1631619.1940.031</v>
      </c>
      <c r="B1061" s="39" t="s">
        <v>978</v>
      </c>
      <c r="C1061" s="39" t="s">
        <v>990</v>
      </c>
      <c r="D1061" s="39">
        <v>1043</v>
      </c>
      <c r="E1061" s="35" t="s">
        <v>21</v>
      </c>
      <c r="F1061" s="35" t="s">
        <v>1052</v>
      </c>
      <c r="G1061" s="9">
        <v>431229</v>
      </c>
      <c r="H1061" s="9" t="s">
        <v>996</v>
      </c>
      <c r="I1061" s="9" t="s">
        <v>58</v>
      </c>
      <c r="J1061" s="9">
        <v>1619.163</v>
      </c>
      <c r="K1061" s="9">
        <v>1619.194</v>
      </c>
      <c r="L1061" s="9">
        <v>0.031</v>
      </c>
    </row>
    <row r="1062" s="22" customFormat="1" ht="25" customHeight="1" spans="1:12">
      <c r="A1062" s="22" t="str">
        <f t="shared" si="27"/>
        <v>G3561619.21619.4620.262</v>
      </c>
      <c r="B1062" s="39" t="s">
        <v>978</v>
      </c>
      <c r="C1062" s="39" t="s">
        <v>990</v>
      </c>
      <c r="D1062" s="39">
        <v>1044</v>
      </c>
      <c r="E1062" s="35" t="s">
        <v>21</v>
      </c>
      <c r="F1062" s="35" t="s">
        <v>1052</v>
      </c>
      <c r="G1062" s="9">
        <v>431229</v>
      </c>
      <c r="H1062" s="9" t="s">
        <v>996</v>
      </c>
      <c r="I1062" s="9" t="s">
        <v>58</v>
      </c>
      <c r="J1062" s="9">
        <v>1619.2</v>
      </c>
      <c r="K1062" s="9">
        <v>1619.462</v>
      </c>
      <c r="L1062" s="9">
        <v>0.262</v>
      </c>
    </row>
    <row r="1063" s="22" customFormat="1" ht="25" customHeight="1" spans="1:12">
      <c r="A1063" s="22" t="str">
        <f t="shared" si="27"/>
        <v>G3561619.4691619.8310.362</v>
      </c>
      <c r="B1063" s="39" t="s">
        <v>978</v>
      </c>
      <c r="C1063" s="39" t="s">
        <v>990</v>
      </c>
      <c r="D1063" s="39">
        <v>1045</v>
      </c>
      <c r="E1063" s="35" t="s">
        <v>21</v>
      </c>
      <c r="F1063" s="35" t="s">
        <v>1052</v>
      </c>
      <c r="G1063" s="9">
        <v>431229</v>
      </c>
      <c r="H1063" s="9" t="s">
        <v>996</v>
      </c>
      <c r="I1063" s="9" t="s">
        <v>58</v>
      </c>
      <c r="J1063" s="9">
        <v>1619.469</v>
      </c>
      <c r="K1063" s="9">
        <v>1619.831</v>
      </c>
      <c r="L1063" s="9">
        <v>0.362</v>
      </c>
    </row>
    <row r="1064" s="22" customFormat="1" ht="25" customHeight="1" spans="1:12">
      <c r="A1064" s="22" t="str">
        <f t="shared" si="27"/>
        <v>G3561619.91619.9120.012</v>
      </c>
      <c r="B1064" s="39" t="s">
        <v>978</v>
      </c>
      <c r="C1064" s="39" t="s">
        <v>990</v>
      </c>
      <c r="D1064" s="39">
        <v>1046</v>
      </c>
      <c r="E1064" s="35" t="s">
        <v>21</v>
      </c>
      <c r="F1064" s="35" t="s">
        <v>1052</v>
      </c>
      <c r="G1064" s="9">
        <v>431229</v>
      </c>
      <c r="H1064" s="9" t="s">
        <v>996</v>
      </c>
      <c r="I1064" s="9" t="s">
        <v>58</v>
      </c>
      <c r="J1064" s="9">
        <v>1619.9</v>
      </c>
      <c r="K1064" s="9">
        <v>1619.912</v>
      </c>
      <c r="L1064" s="9">
        <v>0.012</v>
      </c>
    </row>
    <row r="1065" s="22" customFormat="1" ht="25" customHeight="1" spans="1:12">
      <c r="A1065" s="22" t="str">
        <f t="shared" si="27"/>
        <v>G3561619.9131620.010.097</v>
      </c>
      <c r="B1065" s="39" t="s">
        <v>978</v>
      </c>
      <c r="C1065" s="39" t="s">
        <v>990</v>
      </c>
      <c r="D1065" s="39">
        <v>1047</v>
      </c>
      <c r="E1065" s="35" t="s">
        <v>21</v>
      </c>
      <c r="F1065" s="35" t="s">
        <v>1052</v>
      </c>
      <c r="G1065" s="9">
        <v>431229</v>
      </c>
      <c r="H1065" s="9" t="s">
        <v>996</v>
      </c>
      <c r="I1065" s="9" t="s">
        <v>58</v>
      </c>
      <c r="J1065" s="9">
        <v>1619.913</v>
      </c>
      <c r="K1065" s="9">
        <v>1620.01</v>
      </c>
      <c r="L1065" s="9">
        <v>0.097</v>
      </c>
    </row>
    <row r="1066" s="22" customFormat="1" ht="25" customHeight="1" spans="1:12">
      <c r="A1066" s="22" t="str">
        <f t="shared" si="27"/>
        <v>G3561620.0121620.3890.377</v>
      </c>
      <c r="B1066" s="39" t="s">
        <v>978</v>
      </c>
      <c r="C1066" s="39" t="s">
        <v>990</v>
      </c>
      <c r="D1066" s="39">
        <v>1048</v>
      </c>
      <c r="E1066" s="35" t="s">
        <v>21</v>
      </c>
      <c r="F1066" s="35" t="s">
        <v>1052</v>
      </c>
      <c r="G1066" s="9">
        <v>431229</v>
      </c>
      <c r="H1066" s="9" t="s">
        <v>996</v>
      </c>
      <c r="I1066" s="9" t="s">
        <v>58</v>
      </c>
      <c r="J1066" s="9">
        <v>1620.012</v>
      </c>
      <c r="K1066" s="9">
        <v>1620.389</v>
      </c>
      <c r="L1066" s="9">
        <v>0.377</v>
      </c>
    </row>
    <row r="1067" s="22" customFormat="1" ht="25" customHeight="1" spans="1:12">
      <c r="A1067" s="22" t="str">
        <f t="shared" si="27"/>
        <v>G3561620.6251620.6420.017</v>
      </c>
      <c r="B1067" s="39" t="s">
        <v>978</v>
      </c>
      <c r="C1067" s="39" t="s">
        <v>990</v>
      </c>
      <c r="D1067" s="39">
        <v>1049</v>
      </c>
      <c r="E1067" s="35" t="s">
        <v>21</v>
      </c>
      <c r="F1067" s="35" t="s">
        <v>1052</v>
      </c>
      <c r="G1067" s="9">
        <v>431229</v>
      </c>
      <c r="H1067" s="9" t="s">
        <v>996</v>
      </c>
      <c r="I1067" s="9" t="s">
        <v>58</v>
      </c>
      <c r="J1067" s="9">
        <v>1620.625</v>
      </c>
      <c r="K1067" s="9">
        <v>1620.642</v>
      </c>
      <c r="L1067" s="9">
        <v>0.017</v>
      </c>
    </row>
    <row r="1068" s="22" customFormat="1" ht="25" customHeight="1" spans="1:12">
      <c r="A1068" s="22" t="str">
        <f t="shared" si="27"/>
        <v>G3561620.6431621.0620.419</v>
      </c>
      <c r="B1068" s="39" t="s">
        <v>978</v>
      </c>
      <c r="C1068" s="39" t="s">
        <v>990</v>
      </c>
      <c r="D1068" s="39">
        <v>1050</v>
      </c>
      <c r="E1068" s="35" t="s">
        <v>21</v>
      </c>
      <c r="F1068" s="35" t="s">
        <v>1052</v>
      </c>
      <c r="G1068" s="9">
        <v>431229</v>
      </c>
      <c r="H1068" s="9" t="s">
        <v>996</v>
      </c>
      <c r="I1068" s="9" t="s">
        <v>58</v>
      </c>
      <c r="J1068" s="9">
        <v>1620.643</v>
      </c>
      <c r="K1068" s="9">
        <v>1621.062</v>
      </c>
      <c r="L1068" s="9">
        <v>0.419</v>
      </c>
    </row>
    <row r="1069" s="22" customFormat="1" ht="25" customHeight="1" spans="1:12">
      <c r="A1069" s="22" t="str">
        <f t="shared" si="27"/>
        <v>G3561621.5051621.530.025</v>
      </c>
      <c r="B1069" s="39" t="s">
        <v>978</v>
      </c>
      <c r="C1069" s="39" t="s">
        <v>990</v>
      </c>
      <c r="D1069" s="39">
        <v>1051</v>
      </c>
      <c r="E1069" s="35" t="s">
        <v>21</v>
      </c>
      <c r="F1069" s="35" t="s">
        <v>1052</v>
      </c>
      <c r="G1069" s="9">
        <v>431229</v>
      </c>
      <c r="H1069" s="9" t="s">
        <v>996</v>
      </c>
      <c r="I1069" s="9" t="s">
        <v>58</v>
      </c>
      <c r="J1069" s="9">
        <v>1621.505</v>
      </c>
      <c r="K1069" s="9">
        <v>1621.53</v>
      </c>
      <c r="L1069" s="9">
        <v>0.025</v>
      </c>
    </row>
    <row r="1070" s="22" customFormat="1" ht="25" customHeight="1" spans="1:12">
      <c r="A1070" s="22" t="str">
        <f t="shared" si="27"/>
        <v>G3561621.5381621.5550.017</v>
      </c>
      <c r="B1070" s="39" t="s">
        <v>978</v>
      </c>
      <c r="C1070" s="39" t="s">
        <v>990</v>
      </c>
      <c r="D1070" s="39">
        <v>1052</v>
      </c>
      <c r="E1070" s="35" t="s">
        <v>21</v>
      </c>
      <c r="F1070" s="35" t="s">
        <v>1052</v>
      </c>
      <c r="G1070" s="9">
        <v>431229</v>
      </c>
      <c r="H1070" s="9" t="s">
        <v>996</v>
      </c>
      <c r="I1070" s="9" t="s">
        <v>58</v>
      </c>
      <c r="J1070" s="9">
        <v>1621.538</v>
      </c>
      <c r="K1070" s="9">
        <v>1621.555</v>
      </c>
      <c r="L1070" s="9">
        <v>0.017</v>
      </c>
    </row>
    <row r="1071" s="22" customFormat="1" ht="25" customHeight="1" spans="1:12">
      <c r="A1071" s="22" t="str">
        <f t="shared" si="27"/>
        <v>G3561621.5781621.8030.225</v>
      </c>
      <c r="B1071" s="39" t="s">
        <v>978</v>
      </c>
      <c r="C1071" s="39" t="s">
        <v>990</v>
      </c>
      <c r="D1071" s="39">
        <v>1053</v>
      </c>
      <c r="E1071" s="35" t="s">
        <v>21</v>
      </c>
      <c r="F1071" s="35" t="s">
        <v>1052</v>
      </c>
      <c r="G1071" s="9">
        <v>431229</v>
      </c>
      <c r="H1071" s="9" t="s">
        <v>996</v>
      </c>
      <c r="I1071" s="9" t="s">
        <v>58</v>
      </c>
      <c r="J1071" s="9">
        <v>1621.578</v>
      </c>
      <c r="K1071" s="9">
        <v>1621.803</v>
      </c>
      <c r="L1071" s="9">
        <v>0.225</v>
      </c>
    </row>
    <row r="1072" s="22" customFormat="1" ht="25" customHeight="1" spans="1:12">
      <c r="A1072" s="22" t="str">
        <f t="shared" si="27"/>
        <v>G3561621.8931622.0470.154</v>
      </c>
      <c r="B1072" s="39" t="s">
        <v>978</v>
      </c>
      <c r="C1072" s="39" t="s">
        <v>990</v>
      </c>
      <c r="D1072" s="39">
        <v>1054</v>
      </c>
      <c r="E1072" s="35" t="s">
        <v>21</v>
      </c>
      <c r="F1072" s="35" t="s">
        <v>1052</v>
      </c>
      <c r="G1072" s="9">
        <v>431229</v>
      </c>
      <c r="H1072" s="9" t="s">
        <v>996</v>
      </c>
      <c r="I1072" s="9" t="s">
        <v>58</v>
      </c>
      <c r="J1072" s="9">
        <v>1621.893</v>
      </c>
      <c r="K1072" s="9">
        <v>1622.047</v>
      </c>
      <c r="L1072" s="9">
        <v>0.154</v>
      </c>
    </row>
    <row r="1073" s="22" customFormat="1" ht="25" customHeight="1" spans="1:12">
      <c r="A1073" s="22" t="str">
        <f t="shared" si="27"/>
        <v>G3561622.2311622.2510.02</v>
      </c>
      <c r="B1073" s="39" t="s">
        <v>978</v>
      </c>
      <c r="C1073" s="39" t="s">
        <v>990</v>
      </c>
      <c r="D1073" s="39">
        <v>1055</v>
      </c>
      <c r="E1073" s="35" t="s">
        <v>21</v>
      </c>
      <c r="F1073" s="35" t="s">
        <v>1052</v>
      </c>
      <c r="G1073" s="9">
        <v>431229</v>
      </c>
      <c r="H1073" s="9" t="s">
        <v>996</v>
      </c>
      <c r="I1073" s="9" t="s">
        <v>58</v>
      </c>
      <c r="J1073" s="9">
        <v>1622.231</v>
      </c>
      <c r="K1073" s="9">
        <v>1622.251</v>
      </c>
      <c r="L1073" s="9">
        <v>0.02</v>
      </c>
    </row>
    <row r="1074" s="22" customFormat="1" ht="25" customHeight="1" spans="1:12">
      <c r="A1074" s="22" t="str">
        <f t="shared" si="27"/>
        <v>G3561622.3511622.3570.006</v>
      </c>
      <c r="B1074" s="39" t="s">
        <v>978</v>
      </c>
      <c r="C1074" s="39" t="s">
        <v>990</v>
      </c>
      <c r="D1074" s="39">
        <v>1056</v>
      </c>
      <c r="E1074" s="35" t="s">
        <v>21</v>
      </c>
      <c r="F1074" s="35" t="s">
        <v>1052</v>
      </c>
      <c r="G1074" s="9">
        <v>431229</v>
      </c>
      <c r="H1074" s="9" t="s">
        <v>996</v>
      </c>
      <c r="I1074" s="9" t="s">
        <v>58</v>
      </c>
      <c r="J1074" s="9">
        <v>1622.351</v>
      </c>
      <c r="K1074" s="9">
        <v>1622.357</v>
      </c>
      <c r="L1074" s="9">
        <v>0.006</v>
      </c>
    </row>
    <row r="1075" s="22" customFormat="1" ht="25" customHeight="1" spans="1:12">
      <c r="A1075" s="22" t="str">
        <f t="shared" si="27"/>
        <v>G3561622.4861622.5090.023</v>
      </c>
      <c r="B1075" s="39" t="s">
        <v>978</v>
      </c>
      <c r="C1075" s="39" t="s">
        <v>990</v>
      </c>
      <c r="D1075" s="39">
        <v>1057</v>
      </c>
      <c r="E1075" s="35" t="s">
        <v>21</v>
      </c>
      <c r="F1075" s="35" t="s">
        <v>1052</v>
      </c>
      <c r="G1075" s="9">
        <v>431229</v>
      </c>
      <c r="H1075" s="9" t="s">
        <v>996</v>
      </c>
      <c r="I1075" s="9" t="s">
        <v>58</v>
      </c>
      <c r="J1075" s="9">
        <v>1622.486</v>
      </c>
      <c r="K1075" s="9">
        <v>1622.509</v>
      </c>
      <c r="L1075" s="9">
        <v>0.023</v>
      </c>
    </row>
    <row r="1076" s="22" customFormat="1" ht="25" customHeight="1" spans="1:12">
      <c r="A1076" s="22" t="str">
        <f t="shared" ref="A1076:A1139" si="28">H1076&amp;J1076&amp;K1076&amp;L1076</f>
        <v>G3561622.5711622.9010.33</v>
      </c>
      <c r="B1076" s="39" t="s">
        <v>978</v>
      </c>
      <c r="C1076" s="39" t="s">
        <v>990</v>
      </c>
      <c r="D1076" s="39">
        <v>1058</v>
      </c>
      <c r="E1076" s="35" t="s">
        <v>21</v>
      </c>
      <c r="F1076" s="35" t="s">
        <v>1052</v>
      </c>
      <c r="G1076" s="9">
        <v>431229</v>
      </c>
      <c r="H1076" s="9" t="s">
        <v>996</v>
      </c>
      <c r="I1076" s="9" t="s">
        <v>58</v>
      </c>
      <c r="J1076" s="9">
        <v>1622.571</v>
      </c>
      <c r="K1076" s="9">
        <v>1622.901</v>
      </c>
      <c r="L1076" s="9">
        <v>0.33</v>
      </c>
    </row>
    <row r="1077" s="22" customFormat="1" ht="25" customHeight="1" spans="1:12">
      <c r="A1077" s="22" t="str">
        <f t="shared" si="28"/>
        <v>G3561623.3441623.7450.401</v>
      </c>
      <c r="B1077" s="39" t="s">
        <v>978</v>
      </c>
      <c r="C1077" s="39" t="s">
        <v>990</v>
      </c>
      <c r="D1077" s="39">
        <v>1059</v>
      </c>
      <c r="E1077" s="35" t="s">
        <v>21</v>
      </c>
      <c r="F1077" s="35" t="s">
        <v>1052</v>
      </c>
      <c r="G1077" s="9">
        <v>431229</v>
      </c>
      <c r="H1077" s="9" t="s">
        <v>996</v>
      </c>
      <c r="I1077" s="9" t="s">
        <v>58</v>
      </c>
      <c r="J1077" s="9">
        <v>1623.344</v>
      </c>
      <c r="K1077" s="9">
        <v>1623.745</v>
      </c>
      <c r="L1077" s="9">
        <v>0.401</v>
      </c>
    </row>
    <row r="1078" s="22" customFormat="1" ht="25" customHeight="1" spans="1:12">
      <c r="A1078" s="22" t="str">
        <f t="shared" si="28"/>
        <v>G3561624.0021624.1580.156</v>
      </c>
      <c r="B1078" s="39" t="s">
        <v>978</v>
      </c>
      <c r="C1078" s="39" t="s">
        <v>990</v>
      </c>
      <c r="D1078" s="39">
        <v>1060</v>
      </c>
      <c r="E1078" s="35" t="s">
        <v>21</v>
      </c>
      <c r="F1078" s="35" t="s">
        <v>1052</v>
      </c>
      <c r="G1078" s="9">
        <v>431229</v>
      </c>
      <c r="H1078" s="9" t="s">
        <v>996</v>
      </c>
      <c r="I1078" s="9" t="s">
        <v>58</v>
      </c>
      <c r="J1078" s="9">
        <v>1624.002</v>
      </c>
      <c r="K1078" s="9">
        <v>1624.158</v>
      </c>
      <c r="L1078" s="9">
        <v>0.156</v>
      </c>
    </row>
    <row r="1079" s="22" customFormat="1" ht="25" customHeight="1" spans="1:12">
      <c r="A1079" s="22" t="str">
        <f t="shared" si="28"/>
        <v>G3561624.2681625.7361.468</v>
      </c>
      <c r="B1079" s="39" t="s">
        <v>978</v>
      </c>
      <c r="C1079" s="39" t="s">
        <v>990</v>
      </c>
      <c r="D1079" s="39">
        <v>1061</v>
      </c>
      <c r="E1079" s="35" t="s">
        <v>21</v>
      </c>
      <c r="F1079" s="35" t="s">
        <v>1052</v>
      </c>
      <c r="G1079" s="9">
        <v>431229</v>
      </c>
      <c r="H1079" s="9" t="s">
        <v>996</v>
      </c>
      <c r="I1079" s="9" t="s">
        <v>58</v>
      </c>
      <c r="J1079" s="9">
        <v>1624.268</v>
      </c>
      <c r="K1079" s="9">
        <v>1625.736</v>
      </c>
      <c r="L1079" s="9">
        <v>1.468</v>
      </c>
    </row>
    <row r="1080" s="22" customFormat="1" ht="25" customHeight="1" spans="1:12">
      <c r="A1080" s="22" t="str">
        <f t="shared" si="28"/>
        <v>G3561625.7371625.90.163</v>
      </c>
      <c r="B1080" s="39" t="s">
        <v>978</v>
      </c>
      <c r="C1080" s="39" t="s">
        <v>990</v>
      </c>
      <c r="D1080" s="39">
        <v>1062</v>
      </c>
      <c r="E1080" s="35" t="s">
        <v>21</v>
      </c>
      <c r="F1080" s="35" t="s">
        <v>1052</v>
      </c>
      <c r="G1080" s="9">
        <v>431229</v>
      </c>
      <c r="H1080" s="9" t="s">
        <v>996</v>
      </c>
      <c r="I1080" s="9" t="s">
        <v>58</v>
      </c>
      <c r="J1080" s="9">
        <v>1625.737</v>
      </c>
      <c r="K1080" s="9">
        <v>1625.9</v>
      </c>
      <c r="L1080" s="9">
        <v>0.163</v>
      </c>
    </row>
    <row r="1081" s="22" customFormat="1" ht="25" customHeight="1" spans="1:12">
      <c r="A1081" s="22" t="str">
        <f t="shared" si="28"/>
        <v>G3561626.0011626.5340.533</v>
      </c>
      <c r="B1081" s="39" t="s">
        <v>978</v>
      </c>
      <c r="C1081" s="39" t="s">
        <v>990</v>
      </c>
      <c r="D1081" s="39">
        <v>1063</v>
      </c>
      <c r="E1081" s="35" t="s">
        <v>21</v>
      </c>
      <c r="F1081" s="35" t="s">
        <v>1052</v>
      </c>
      <c r="G1081" s="9">
        <v>431229</v>
      </c>
      <c r="H1081" s="9" t="s">
        <v>996</v>
      </c>
      <c r="I1081" s="9" t="s">
        <v>58</v>
      </c>
      <c r="J1081" s="9">
        <v>1626.001</v>
      </c>
      <c r="K1081" s="9">
        <v>1626.534</v>
      </c>
      <c r="L1081" s="9">
        <v>0.533</v>
      </c>
    </row>
    <row r="1082" s="22" customFormat="1" ht="25" customHeight="1" spans="1:12">
      <c r="A1082" s="22" t="str">
        <f t="shared" si="28"/>
        <v>G3561626.6631626.6810.018</v>
      </c>
      <c r="B1082" s="39" t="s">
        <v>978</v>
      </c>
      <c r="C1082" s="39" t="s">
        <v>990</v>
      </c>
      <c r="D1082" s="39">
        <v>1064</v>
      </c>
      <c r="E1082" s="35" t="s">
        <v>21</v>
      </c>
      <c r="F1082" s="35" t="s">
        <v>1052</v>
      </c>
      <c r="G1082" s="9">
        <v>431229</v>
      </c>
      <c r="H1082" s="9" t="s">
        <v>996</v>
      </c>
      <c r="I1082" s="9" t="s">
        <v>58</v>
      </c>
      <c r="J1082" s="9">
        <v>1626.663</v>
      </c>
      <c r="K1082" s="9">
        <v>1626.681</v>
      </c>
      <c r="L1082" s="9">
        <v>0.018</v>
      </c>
    </row>
    <row r="1083" s="22" customFormat="1" ht="25" customHeight="1" spans="1:12">
      <c r="A1083" s="22" t="str">
        <f t="shared" si="28"/>
        <v>G3561626.6831626.8970.214</v>
      </c>
      <c r="B1083" s="39" t="s">
        <v>978</v>
      </c>
      <c r="C1083" s="39" t="s">
        <v>990</v>
      </c>
      <c r="D1083" s="39">
        <v>1065</v>
      </c>
      <c r="E1083" s="35" t="s">
        <v>21</v>
      </c>
      <c r="F1083" s="35" t="s">
        <v>1052</v>
      </c>
      <c r="G1083" s="9">
        <v>431229</v>
      </c>
      <c r="H1083" s="9" t="s">
        <v>996</v>
      </c>
      <c r="I1083" s="9" t="s">
        <v>58</v>
      </c>
      <c r="J1083" s="9">
        <v>1626.683</v>
      </c>
      <c r="K1083" s="9">
        <v>1626.897</v>
      </c>
      <c r="L1083" s="9">
        <v>0.214</v>
      </c>
    </row>
    <row r="1084" s="22" customFormat="1" ht="25" customHeight="1" spans="1:12">
      <c r="A1084" s="22" t="str">
        <f t="shared" si="28"/>
        <v>G3561626.941626.9470.007</v>
      </c>
      <c r="B1084" s="39" t="s">
        <v>978</v>
      </c>
      <c r="C1084" s="39" t="s">
        <v>990</v>
      </c>
      <c r="D1084" s="39">
        <v>1066</v>
      </c>
      <c r="E1084" s="35" t="s">
        <v>21</v>
      </c>
      <c r="F1084" s="35" t="s">
        <v>1052</v>
      </c>
      <c r="G1084" s="9">
        <v>431229</v>
      </c>
      <c r="H1084" s="9" t="s">
        <v>996</v>
      </c>
      <c r="I1084" s="9" t="s">
        <v>58</v>
      </c>
      <c r="J1084" s="9">
        <v>1626.94</v>
      </c>
      <c r="K1084" s="9">
        <v>1626.947</v>
      </c>
      <c r="L1084" s="9">
        <v>0.007</v>
      </c>
    </row>
    <row r="1085" s="22" customFormat="1" ht="25" customHeight="1" spans="1:12">
      <c r="A1085" s="22" t="str">
        <f t="shared" si="28"/>
        <v>G3561626.9711627.5420.571</v>
      </c>
      <c r="B1085" s="39" t="s">
        <v>978</v>
      </c>
      <c r="C1085" s="39" t="s">
        <v>990</v>
      </c>
      <c r="D1085" s="39">
        <v>1067</v>
      </c>
      <c r="E1085" s="35" t="s">
        <v>21</v>
      </c>
      <c r="F1085" s="35" t="s">
        <v>1052</v>
      </c>
      <c r="G1085" s="9">
        <v>431229</v>
      </c>
      <c r="H1085" s="9" t="s">
        <v>996</v>
      </c>
      <c r="I1085" s="9" t="s">
        <v>58</v>
      </c>
      <c r="J1085" s="9">
        <v>1626.971</v>
      </c>
      <c r="K1085" s="9">
        <v>1627.542</v>
      </c>
      <c r="L1085" s="9">
        <v>0.571</v>
      </c>
    </row>
    <row r="1086" s="22" customFormat="1" ht="25" customHeight="1" spans="1:12">
      <c r="A1086" s="22" t="str">
        <f t="shared" si="28"/>
        <v>G3561627.8341627.8440.01</v>
      </c>
      <c r="B1086" s="39" t="s">
        <v>978</v>
      </c>
      <c r="C1086" s="39" t="s">
        <v>990</v>
      </c>
      <c r="D1086" s="39">
        <v>1068</v>
      </c>
      <c r="E1086" s="35" t="s">
        <v>21</v>
      </c>
      <c r="F1086" s="35" t="s">
        <v>1052</v>
      </c>
      <c r="G1086" s="9">
        <v>431229</v>
      </c>
      <c r="H1086" s="9" t="s">
        <v>996</v>
      </c>
      <c r="I1086" s="9" t="s">
        <v>58</v>
      </c>
      <c r="J1086" s="9">
        <v>1627.834</v>
      </c>
      <c r="K1086" s="9">
        <v>1627.844</v>
      </c>
      <c r="L1086" s="9">
        <v>0.01</v>
      </c>
    </row>
    <row r="1087" s="22" customFormat="1" ht="25" customHeight="1" spans="1:12">
      <c r="A1087" s="22" t="str">
        <f t="shared" si="28"/>
        <v>G3561628.0771628.7640.687</v>
      </c>
      <c r="B1087" s="39" t="s">
        <v>978</v>
      </c>
      <c r="C1087" s="39" t="s">
        <v>990</v>
      </c>
      <c r="D1087" s="39">
        <v>1069</v>
      </c>
      <c r="E1087" s="35" t="s">
        <v>21</v>
      </c>
      <c r="F1087" s="35" t="s">
        <v>1052</v>
      </c>
      <c r="G1087" s="9">
        <v>431229</v>
      </c>
      <c r="H1087" s="9" t="s">
        <v>996</v>
      </c>
      <c r="I1087" s="9" t="s">
        <v>58</v>
      </c>
      <c r="J1087" s="9">
        <v>1628.077</v>
      </c>
      <c r="K1087" s="9">
        <v>1628.764</v>
      </c>
      <c r="L1087" s="9">
        <v>0.687</v>
      </c>
    </row>
    <row r="1088" s="22" customFormat="1" ht="25" customHeight="1" spans="1:12">
      <c r="A1088" s="22" t="str">
        <f t="shared" si="28"/>
        <v>G3561628.9391629.5460.607</v>
      </c>
      <c r="B1088" s="39" t="s">
        <v>978</v>
      </c>
      <c r="C1088" s="39" t="s">
        <v>990</v>
      </c>
      <c r="D1088" s="39">
        <v>1070</v>
      </c>
      <c r="E1088" s="35" t="s">
        <v>21</v>
      </c>
      <c r="F1088" s="35" t="s">
        <v>1052</v>
      </c>
      <c r="G1088" s="9">
        <v>431229</v>
      </c>
      <c r="H1088" s="9" t="s">
        <v>996</v>
      </c>
      <c r="I1088" s="9" t="s">
        <v>58</v>
      </c>
      <c r="J1088" s="9">
        <v>1628.939</v>
      </c>
      <c r="K1088" s="9">
        <v>1629.546</v>
      </c>
      <c r="L1088" s="9">
        <v>0.607</v>
      </c>
    </row>
    <row r="1089" s="22" customFormat="1" ht="25" customHeight="1" spans="1:12">
      <c r="A1089" s="22" t="str">
        <f t="shared" si="28"/>
        <v>G3561629.7741629.7920.018</v>
      </c>
      <c r="B1089" s="39" t="s">
        <v>978</v>
      </c>
      <c r="C1089" s="39" t="s">
        <v>990</v>
      </c>
      <c r="D1089" s="39">
        <v>1071</v>
      </c>
      <c r="E1089" s="35" t="s">
        <v>21</v>
      </c>
      <c r="F1089" s="35" t="s">
        <v>1052</v>
      </c>
      <c r="G1089" s="9">
        <v>431229</v>
      </c>
      <c r="H1089" s="9" t="s">
        <v>996</v>
      </c>
      <c r="I1089" s="9" t="s">
        <v>58</v>
      </c>
      <c r="J1089" s="9">
        <v>1629.774</v>
      </c>
      <c r="K1089" s="9">
        <v>1629.792</v>
      </c>
      <c r="L1089" s="9">
        <v>0.018</v>
      </c>
    </row>
    <row r="1090" s="22" customFormat="1" ht="25" customHeight="1" spans="1:12">
      <c r="A1090" s="22" t="str">
        <f t="shared" si="28"/>
        <v>G3561629.9291630.5740.645</v>
      </c>
      <c r="B1090" s="39" t="s">
        <v>978</v>
      </c>
      <c r="C1090" s="39" t="s">
        <v>990</v>
      </c>
      <c r="D1090" s="39">
        <v>1072</v>
      </c>
      <c r="E1090" s="35" t="s">
        <v>21</v>
      </c>
      <c r="F1090" s="35" t="s">
        <v>1052</v>
      </c>
      <c r="G1090" s="9">
        <v>431229</v>
      </c>
      <c r="H1090" s="9" t="s">
        <v>996</v>
      </c>
      <c r="I1090" s="9" t="s">
        <v>58</v>
      </c>
      <c r="J1090" s="9">
        <v>1629.929</v>
      </c>
      <c r="K1090" s="9">
        <v>1630.574</v>
      </c>
      <c r="L1090" s="9">
        <v>0.645</v>
      </c>
    </row>
    <row r="1091" s="22" customFormat="1" ht="25" customHeight="1" spans="1:12">
      <c r="A1091" s="22" t="str">
        <f t="shared" si="28"/>
        <v>G3561630.5761630.6150.039</v>
      </c>
      <c r="B1091" s="39" t="s">
        <v>978</v>
      </c>
      <c r="C1091" s="39" t="s">
        <v>990</v>
      </c>
      <c r="D1091" s="39">
        <v>1073</v>
      </c>
      <c r="E1091" s="35" t="s">
        <v>21</v>
      </c>
      <c r="F1091" s="35" t="s">
        <v>1052</v>
      </c>
      <c r="G1091" s="9">
        <v>431229</v>
      </c>
      <c r="H1091" s="9" t="s">
        <v>996</v>
      </c>
      <c r="I1091" s="9" t="s">
        <v>58</v>
      </c>
      <c r="J1091" s="9">
        <v>1630.576</v>
      </c>
      <c r="K1091" s="9">
        <v>1630.615</v>
      </c>
      <c r="L1091" s="9">
        <v>0.039</v>
      </c>
    </row>
    <row r="1092" s="22" customFormat="1" ht="25" customHeight="1" spans="1:12">
      <c r="A1092" s="22" t="str">
        <f t="shared" si="28"/>
        <v>G3561630.7771630.8940.117</v>
      </c>
      <c r="B1092" s="39" t="s">
        <v>978</v>
      </c>
      <c r="C1092" s="39" t="s">
        <v>990</v>
      </c>
      <c r="D1092" s="39">
        <v>1074</v>
      </c>
      <c r="E1092" s="35" t="s">
        <v>21</v>
      </c>
      <c r="F1092" s="35" t="s">
        <v>1052</v>
      </c>
      <c r="G1092" s="9">
        <v>431229</v>
      </c>
      <c r="H1092" s="9" t="s">
        <v>996</v>
      </c>
      <c r="I1092" s="9" t="s">
        <v>58</v>
      </c>
      <c r="J1092" s="9">
        <v>1630.777</v>
      </c>
      <c r="K1092" s="9">
        <v>1630.894</v>
      </c>
      <c r="L1092" s="9">
        <v>0.117</v>
      </c>
    </row>
    <row r="1093" s="22" customFormat="1" ht="25" customHeight="1" spans="1:12">
      <c r="A1093" s="22" t="str">
        <f t="shared" si="28"/>
        <v>G3561630.8951630.9220.027</v>
      </c>
      <c r="B1093" s="39" t="s">
        <v>978</v>
      </c>
      <c r="C1093" s="39" t="s">
        <v>990</v>
      </c>
      <c r="D1093" s="39">
        <v>1075</v>
      </c>
      <c r="E1093" s="35" t="s">
        <v>21</v>
      </c>
      <c r="F1093" s="35" t="s">
        <v>1052</v>
      </c>
      <c r="G1093" s="9">
        <v>431229</v>
      </c>
      <c r="H1093" s="9" t="s">
        <v>996</v>
      </c>
      <c r="I1093" s="9" t="s">
        <v>58</v>
      </c>
      <c r="J1093" s="9">
        <v>1630.895</v>
      </c>
      <c r="K1093" s="9">
        <v>1630.922</v>
      </c>
      <c r="L1093" s="9">
        <v>0.027</v>
      </c>
    </row>
    <row r="1094" s="22" customFormat="1" ht="25" customHeight="1" spans="1:12">
      <c r="A1094" s="22" t="str">
        <f t="shared" si="28"/>
        <v>G3561632.1321632.190.058</v>
      </c>
      <c r="B1094" s="39" t="s">
        <v>978</v>
      </c>
      <c r="C1094" s="39" t="s">
        <v>990</v>
      </c>
      <c r="D1094" s="39">
        <v>1076</v>
      </c>
      <c r="E1094" s="35" t="s">
        <v>21</v>
      </c>
      <c r="F1094" s="35" t="s">
        <v>1052</v>
      </c>
      <c r="G1094" s="9">
        <v>431229</v>
      </c>
      <c r="H1094" s="9" t="s">
        <v>996</v>
      </c>
      <c r="I1094" s="9" t="s">
        <v>58</v>
      </c>
      <c r="J1094" s="9">
        <v>1632.132</v>
      </c>
      <c r="K1094" s="9">
        <v>1632.19</v>
      </c>
      <c r="L1094" s="9">
        <v>0.058</v>
      </c>
    </row>
    <row r="1095" s="22" customFormat="1" ht="25" customHeight="1" spans="1:12">
      <c r="A1095" s="22" t="str">
        <f t="shared" si="28"/>
        <v>G3561632.2321632.5130.281</v>
      </c>
      <c r="B1095" s="39" t="s">
        <v>978</v>
      </c>
      <c r="C1095" s="39" t="s">
        <v>990</v>
      </c>
      <c r="D1095" s="39">
        <v>1077</v>
      </c>
      <c r="E1095" s="35" t="s">
        <v>21</v>
      </c>
      <c r="F1095" s="35" t="s">
        <v>1052</v>
      </c>
      <c r="G1095" s="9">
        <v>431229</v>
      </c>
      <c r="H1095" s="9" t="s">
        <v>996</v>
      </c>
      <c r="I1095" s="9" t="s">
        <v>58</v>
      </c>
      <c r="J1095" s="9">
        <v>1632.232</v>
      </c>
      <c r="K1095" s="9">
        <v>1632.513</v>
      </c>
      <c r="L1095" s="9">
        <v>0.281</v>
      </c>
    </row>
    <row r="1096" s="22" customFormat="1" ht="25" customHeight="1" spans="1:12">
      <c r="A1096" s="22" t="str">
        <f t="shared" si="28"/>
        <v>G3561632.7451633.2890.544</v>
      </c>
      <c r="B1096" s="39" t="s">
        <v>978</v>
      </c>
      <c r="C1096" s="39" t="s">
        <v>990</v>
      </c>
      <c r="D1096" s="39">
        <v>1078</v>
      </c>
      <c r="E1096" s="35" t="s">
        <v>21</v>
      </c>
      <c r="F1096" s="35" t="s">
        <v>1052</v>
      </c>
      <c r="G1096" s="9">
        <v>431229</v>
      </c>
      <c r="H1096" s="9" t="s">
        <v>996</v>
      </c>
      <c r="I1096" s="9" t="s">
        <v>58</v>
      </c>
      <c r="J1096" s="9">
        <v>1632.745</v>
      </c>
      <c r="K1096" s="9">
        <v>1633.289</v>
      </c>
      <c r="L1096" s="9">
        <v>0.544</v>
      </c>
    </row>
    <row r="1097" s="22" customFormat="1" ht="25" customHeight="1" spans="1:12">
      <c r="A1097" s="22" t="str">
        <f t="shared" si="28"/>
        <v>G3561637.9681638.0340.066</v>
      </c>
      <c r="B1097" s="39" t="s">
        <v>978</v>
      </c>
      <c r="C1097" s="39" t="s">
        <v>990</v>
      </c>
      <c r="D1097" s="39">
        <v>1079</v>
      </c>
      <c r="E1097" s="35" t="s">
        <v>21</v>
      </c>
      <c r="F1097" s="35" t="s">
        <v>1052</v>
      </c>
      <c r="G1097" s="9">
        <v>431229</v>
      </c>
      <c r="H1097" s="9" t="s">
        <v>996</v>
      </c>
      <c r="I1097" s="9" t="s">
        <v>58</v>
      </c>
      <c r="J1097" s="9">
        <v>1637.968</v>
      </c>
      <c r="K1097" s="9">
        <v>1638.034</v>
      </c>
      <c r="L1097" s="9">
        <v>0.066</v>
      </c>
    </row>
    <row r="1098" s="22" customFormat="1" ht="25" customHeight="1" spans="1:12">
      <c r="A1098" s="22" t="str">
        <f t="shared" si="28"/>
        <v>G3561638.321638.3380.018</v>
      </c>
      <c r="B1098" s="39" t="s">
        <v>978</v>
      </c>
      <c r="C1098" s="39" t="s">
        <v>990</v>
      </c>
      <c r="D1098" s="39">
        <v>1080</v>
      </c>
      <c r="E1098" s="35" t="s">
        <v>21</v>
      </c>
      <c r="F1098" s="35" t="s">
        <v>1052</v>
      </c>
      <c r="G1098" s="9">
        <v>431229</v>
      </c>
      <c r="H1098" s="9" t="s">
        <v>996</v>
      </c>
      <c r="I1098" s="9" t="s">
        <v>58</v>
      </c>
      <c r="J1098" s="9">
        <v>1638.32</v>
      </c>
      <c r="K1098" s="9">
        <v>1638.338</v>
      </c>
      <c r="L1098" s="9">
        <v>0.018</v>
      </c>
    </row>
    <row r="1099" s="22" customFormat="1" ht="25" customHeight="1" spans="1:12">
      <c r="A1099" s="22" t="str">
        <f t="shared" si="28"/>
        <v>G3561638.3691638.4760.107</v>
      </c>
      <c r="B1099" s="39" t="s">
        <v>978</v>
      </c>
      <c r="C1099" s="39" t="s">
        <v>990</v>
      </c>
      <c r="D1099" s="39">
        <v>1081</v>
      </c>
      <c r="E1099" s="35" t="s">
        <v>21</v>
      </c>
      <c r="F1099" s="35" t="s">
        <v>1052</v>
      </c>
      <c r="G1099" s="9">
        <v>431229</v>
      </c>
      <c r="H1099" s="9" t="s">
        <v>996</v>
      </c>
      <c r="I1099" s="9" t="s">
        <v>58</v>
      </c>
      <c r="J1099" s="9">
        <v>1638.369</v>
      </c>
      <c r="K1099" s="9">
        <v>1638.476</v>
      </c>
      <c r="L1099" s="9">
        <v>0.107</v>
      </c>
    </row>
    <row r="1100" s="22" customFormat="1" ht="25" customHeight="1" spans="1:12">
      <c r="A1100" s="22" t="str">
        <f t="shared" si="28"/>
        <v>G3561638.8941639.5930.699</v>
      </c>
      <c r="B1100" s="39" t="s">
        <v>978</v>
      </c>
      <c r="C1100" s="39" t="s">
        <v>990</v>
      </c>
      <c r="D1100" s="39">
        <v>1082</v>
      </c>
      <c r="E1100" s="35" t="s">
        <v>21</v>
      </c>
      <c r="F1100" s="35" t="s">
        <v>1052</v>
      </c>
      <c r="G1100" s="9">
        <v>431229</v>
      </c>
      <c r="H1100" s="9" t="s">
        <v>996</v>
      </c>
      <c r="I1100" s="9" t="s">
        <v>58</v>
      </c>
      <c r="J1100" s="9">
        <v>1638.894</v>
      </c>
      <c r="K1100" s="9">
        <v>1639.593</v>
      </c>
      <c r="L1100" s="9">
        <v>0.699</v>
      </c>
    </row>
    <row r="1101" s="22" customFormat="1" ht="25" customHeight="1" spans="1:12">
      <c r="A1101" s="22" t="str">
        <f t="shared" si="28"/>
        <v>G3561639.9321640.2680.336</v>
      </c>
      <c r="B1101" s="39" t="s">
        <v>978</v>
      </c>
      <c r="C1101" s="39" t="s">
        <v>990</v>
      </c>
      <c r="D1101" s="39">
        <v>1083</v>
      </c>
      <c r="E1101" s="35" t="s">
        <v>21</v>
      </c>
      <c r="F1101" s="35" t="s">
        <v>1052</v>
      </c>
      <c r="G1101" s="9">
        <v>431229</v>
      </c>
      <c r="H1101" s="9" t="s">
        <v>996</v>
      </c>
      <c r="I1101" s="9" t="s">
        <v>58</v>
      </c>
      <c r="J1101" s="9">
        <v>1639.932</v>
      </c>
      <c r="K1101" s="9">
        <v>1640.268</v>
      </c>
      <c r="L1101" s="9">
        <v>0.336</v>
      </c>
    </row>
    <row r="1102" s="22" customFormat="1" ht="25" customHeight="1" spans="1:12">
      <c r="A1102" s="22" t="str">
        <f t="shared" si="28"/>
        <v>G3561640.3441640.3540.01</v>
      </c>
      <c r="B1102" s="39" t="s">
        <v>978</v>
      </c>
      <c r="C1102" s="39" t="s">
        <v>990</v>
      </c>
      <c r="D1102" s="39">
        <v>1084</v>
      </c>
      <c r="E1102" s="35" t="s">
        <v>21</v>
      </c>
      <c r="F1102" s="35" t="s">
        <v>1052</v>
      </c>
      <c r="G1102" s="9">
        <v>431229</v>
      </c>
      <c r="H1102" s="9" t="s">
        <v>996</v>
      </c>
      <c r="I1102" s="9" t="s">
        <v>58</v>
      </c>
      <c r="J1102" s="9">
        <v>1640.344</v>
      </c>
      <c r="K1102" s="9">
        <v>1640.354</v>
      </c>
      <c r="L1102" s="9">
        <v>0.01</v>
      </c>
    </row>
    <row r="1103" s="22" customFormat="1" ht="25" customHeight="1" spans="1:12">
      <c r="A1103" s="22" t="str">
        <f t="shared" si="28"/>
        <v>G3561640.4631640.5860.123</v>
      </c>
      <c r="B1103" s="39" t="s">
        <v>978</v>
      </c>
      <c r="C1103" s="39" t="s">
        <v>990</v>
      </c>
      <c r="D1103" s="39">
        <v>1085</v>
      </c>
      <c r="E1103" s="35" t="s">
        <v>21</v>
      </c>
      <c r="F1103" s="35" t="s">
        <v>1052</v>
      </c>
      <c r="G1103" s="9">
        <v>431229</v>
      </c>
      <c r="H1103" s="9" t="s">
        <v>996</v>
      </c>
      <c r="I1103" s="9" t="s">
        <v>58</v>
      </c>
      <c r="J1103" s="9">
        <v>1640.463</v>
      </c>
      <c r="K1103" s="9">
        <v>1640.586</v>
      </c>
      <c r="L1103" s="9">
        <v>0.123</v>
      </c>
    </row>
    <row r="1104" s="22" customFormat="1" ht="25" customHeight="1" spans="1:12">
      <c r="A1104" s="22" t="str">
        <f t="shared" si="28"/>
        <v>G3561640.5911640.9590.368</v>
      </c>
      <c r="B1104" s="39" t="s">
        <v>978</v>
      </c>
      <c r="C1104" s="39" t="s">
        <v>990</v>
      </c>
      <c r="D1104" s="39">
        <v>1086</v>
      </c>
      <c r="E1104" s="35" t="s">
        <v>21</v>
      </c>
      <c r="F1104" s="35" t="s">
        <v>1052</v>
      </c>
      <c r="G1104" s="9">
        <v>431229</v>
      </c>
      <c r="H1104" s="9" t="s">
        <v>996</v>
      </c>
      <c r="I1104" s="9" t="s">
        <v>58</v>
      </c>
      <c r="J1104" s="9">
        <v>1640.591</v>
      </c>
      <c r="K1104" s="9">
        <v>1640.959</v>
      </c>
      <c r="L1104" s="9">
        <v>0.368</v>
      </c>
    </row>
    <row r="1105" s="22" customFormat="1" ht="25" customHeight="1" spans="1:12">
      <c r="A1105" s="22" t="str">
        <f t="shared" si="28"/>
        <v>S24912.3312.430.1</v>
      </c>
      <c r="B1105" s="39" t="s">
        <v>978</v>
      </c>
      <c r="C1105" s="39" t="s">
        <v>979</v>
      </c>
      <c r="D1105" s="39">
        <v>1087</v>
      </c>
      <c r="E1105" s="35" t="s">
        <v>21</v>
      </c>
      <c r="F1105" s="35" t="s">
        <v>1053</v>
      </c>
      <c r="G1105" s="9">
        <v>431224</v>
      </c>
      <c r="H1105" s="9" t="s">
        <v>799</v>
      </c>
      <c r="I1105" s="9" t="s">
        <v>43</v>
      </c>
      <c r="J1105" s="9">
        <v>12.33</v>
      </c>
      <c r="K1105" s="9">
        <v>12.43</v>
      </c>
      <c r="L1105" s="9">
        <v>0.1</v>
      </c>
    </row>
    <row r="1106" s="22" customFormat="1" ht="25" customHeight="1" spans="1:12">
      <c r="A1106" s="22" t="str">
        <f t="shared" si="28"/>
        <v>S24912.52812.5610.033</v>
      </c>
      <c r="B1106" s="39" t="s">
        <v>978</v>
      </c>
      <c r="C1106" s="39" t="s">
        <v>979</v>
      </c>
      <c r="D1106" s="39">
        <v>1088</v>
      </c>
      <c r="E1106" s="35" t="s">
        <v>21</v>
      </c>
      <c r="F1106" s="35" t="s">
        <v>1053</v>
      </c>
      <c r="G1106" s="9">
        <v>431224</v>
      </c>
      <c r="H1106" s="9" t="s">
        <v>799</v>
      </c>
      <c r="I1106" s="9" t="s">
        <v>43</v>
      </c>
      <c r="J1106" s="9">
        <v>12.528</v>
      </c>
      <c r="K1106" s="9">
        <v>12.561</v>
      </c>
      <c r="L1106" s="9">
        <v>0.033</v>
      </c>
    </row>
    <row r="1107" s="22" customFormat="1" ht="25" customHeight="1" spans="1:12">
      <c r="A1107" s="22" t="str">
        <f t="shared" si="28"/>
        <v>S24912.99213.1010.109</v>
      </c>
      <c r="B1107" s="39" t="s">
        <v>978</v>
      </c>
      <c r="C1107" s="39" t="s">
        <v>979</v>
      </c>
      <c r="D1107" s="39">
        <v>1089</v>
      </c>
      <c r="E1107" s="35" t="s">
        <v>21</v>
      </c>
      <c r="F1107" s="35" t="s">
        <v>1053</v>
      </c>
      <c r="G1107" s="9">
        <v>431224</v>
      </c>
      <c r="H1107" s="9" t="s">
        <v>799</v>
      </c>
      <c r="I1107" s="9" t="s">
        <v>43</v>
      </c>
      <c r="J1107" s="9">
        <v>12.992</v>
      </c>
      <c r="K1107" s="9">
        <v>13.101</v>
      </c>
      <c r="L1107" s="9">
        <v>0.109</v>
      </c>
    </row>
    <row r="1108" s="22" customFormat="1" ht="25" customHeight="1" spans="1:12">
      <c r="A1108" s="22" t="str">
        <f t="shared" si="28"/>
        <v>S24913.2113.2650.055</v>
      </c>
      <c r="B1108" s="39" t="s">
        <v>978</v>
      </c>
      <c r="C1108" s="39" t="s">
        <v>979</v>
      </c>
      <c r="D1108" s="39">
        <v>1090</v>
      </c>
      <c r="E1108" s="35" t="s">
        <v>21</v>
      </c>
      <c r="F1108" s="35" t="s">
        <v>1053</v>
      </c>
      <c r="G1108" s="9">
        <v>431224</v>
      </c>
      <c r="H1108" s="9" t="s">
        <v>799</v>
      </c>
      <c r="I1108" s="9" t="s">
        <v>43</v>
      </c>
      <c r="J1108" s="9">
        <v>13.21</v>
      </c>
      <c r="K1108" s="9">
        <v>13.265</v>
      </c>
      <c r="L1108" s="9">
        <v>0.055</v>
      </c>
    </row>
    <row r="1109" s="22" customFormat="1" ht="25" customHeight="1" spans="1:12">
      <c r="A1109" s="22" t="str">
        <f t="shared" si="28"/>
        <v>S24913.39213.5510.159</v>
      </c>
      <c r="B1109" s="39" t="s">
        <v>978</v>
      </c>
      <c r="C1109" s="39" t="s">
        <v>979</v>
      </c>
      <c r="D1109" s="39">
        <v>1091</v>
      </c>
      <c r="E1109" s="35" t="s">
        <v>21</v>
      </c>
      <c r="F1109" s="35" t="s">
        <v>1053</v>
      </c>
      <c r="G1109" s="9">
        <v>431224</v>
      </c>
      <c r="H1109" s="9" t="s">
        <v>799</v>
      </c>
      <c r="I1109" s="9" t="s">
        <v>43</v>
      </c>
      <c r="J1109" s="9">
        <v>13.392</v>
      </c>
      <c r="K1109" s="9">
        <v>13.551</v>
      </c>
      <c r="L1109" s="9">
        <v>0.159</v>
      </c>
    </row>
    <row r="1110" s="22" customFormat="1" ht="25" customHeight="1" spans="1:12">
      <c r="A1110" s="22" t="str">
        <f t="shared" si="28"/>
        <v>S24917.03817.240.202</v>
      </c>
      <c r="B1110" s="39" t="s">
        <v>978</v>
      </c>
      <c r="C1110" s="39" t="s">
        <v>979</v>
      </c>
      <c r="D1110" s="39">
        <v>1092</v>
      </c>
      <c r="E1110" s="35" t="s">
        <v>21</v>
      </c>
      <c r="F1110" s="35" t="s">
        <v>1053</v>
      </c>
      <c r="G1110" s="9">
        <v>431224</v>
      </c>
      <c r="H1110" s="9" t="s">
        <v>799</v>
      </c>
      <c r="I1110" s="9" t="s">
        <v>43</v>
      </c>
      <c r="J1110" s="9">
        <v>17.038</v>
      </c>
      <c r="K1110" s="9">
        <v>17.24</v>
      </c>
      <c r="L1110" s="9">
        <v>0.202</v>
      </c>
    </row>
    <row r="1111" s="22" customFormat="1" ht="25" customHeight="1" spans="1:12">
      <c r="A1111" s="22" t="str">
        <f t="shared" si="28"/>
        <v>S24917.87217.9370.065</v>
      </c>
      <c r="B1111" s="39" t="s">
        <v>978</v>
      </c>
      <c r="C1111" s="39" t="s">
        <v>979</v>
      </c>
      <c r="D1111" s="39">
        <v>1093</v>
      </c>
      <c r="E1111" s="35" t="s">
        <v>21</v>
      </c>
      <c r="F1111" s="35" t="s">
        <v>1053</v>
      </c>
      <c r="G1111" s="9">
        <v>431224</v>
      </c>
      <c r="H1111" s="9" t="s">
        <v>799</v>
      </c>
      <c r="I1111" s="9" t="s">
        <v>43</v>
      </c>
      <c r="J1111" s="9">
        <v>17.872</v>
      </c>
      <c r="K1111" s="9">
        <v>17.937</v>
      </c>
      <c r="L1111" s="9">
        <v>0.065</v>
      </c>
    </row>
    <row r="1112" s="22" customFormat="1" ht="25" customHeight="1" spans="1:12">
      <c r="A1112" s="22" t="str">
        <f t="shared" si="28"/>
        <v>S24923.55823.6650.107</v>
      </c>
      <c r="B1112" s="39" t="s">
        <v>978</v>
      </c>
      <c r="C1112" s="39" t="s">
        <v>979</v>
      </c>
      <c r="D1112" s="39">
        <v>1094</v>
      </c>
      <c r="E1112" s="35" t="s">
        <v>21</v>
      </c>
      <c r="F1112" s="35" t="s">
        <v>1053</v>
      </c>
      <c r="G1112" s="9">
        <v>431224</v>
      </c>
      <c r="H1112" s="9" t="s">
        <v>799</v>
      </c>
      <c r="I1112" s="9" t="s">
        <v>43</v>
      </c>
      <c r="J1112" s="9">
        <v>23.558</v>
      </c>
      <c r="K1112" s="9">
        <v>23.665</v>
      </c>
      <c r="L1112" s="9">
        <v>0.107</v>
      </c>
    </row>
    <row r="1113" s="22" customFormat="1" ht="25" customHeight="1" spans="1:12">
      <c r="A1113" s="22" t="str">
        <f t="shared" si="28"/>
        <v>S24923.92323.9990.076</v>
      </c>
      <c r="B1113" s="39" t="s">
        <v>978</v>
      </c>
      <c r="C1113" s="39" t="s">
        <v>979</v>
      </c>
      <c r="D1113" s="39">
        <v>1095</v>
      </c>
      <c r="E1113" s="35" t="s">
        <v>21</v>
      </c>
      <c r="F1113" s="35" t="s">
        <v>1053</v>
      </c>
      <c r="G1113" s="9">
        <v>431224</v>
      </c>
      <c r="H1113" s="9" t="s">
        <v>799</v>
      </c>
      <c r="I1113" s="9" t="s">
        <v>43</v>
      </c>
      <c r="J1113" s="9">
        <v>23.923</v>
      </c>
      <c r="K1113" s="9">
        <v>23.999</v>
      </c>
      <c r="L1113" s="9">
        <v>0.076</v>
      </c>
    </row>
    <row r="1114" s="22" customFormat="1" ht="25" customHeight="1" spans="1:12">
      <c r="A1114" s="22" t="str">
        <f t="shared" si="28"/>
        <v>S24925.03425.3370.303</v>
      </c>
      <c r="B1114" s="39" t="s">
        <v>978</v>
      </c>
      <c r="C1114" s="39" t="s">
        <v>979</v>
      </c>
      <c r="D1114" s="39">
        <v>1096</v>
      </c>
      <c r="E1114" s="35" t="s">
        <v>21</v>
      </c>
      <c r="F1114" s="35" t="s">
        <v>1053</v>
      </c>
      <c r="G1114" s="9">
        <v>431224</v>
      </c>
      <c r="H1114" s="9" t="s">
        <v>799</v>
      </c>
      <c r="I1114" s="9" t="s">
        <v>43</v>
      </c>
      <c r="J1114" s="9">
        <v>25.034</v>
      </c>
      <c r="K1114" s="9">
        <v>25.337</v>
      </c>
      <c r="L1114" s="9">
        <v>0.303</v>
      </c>
    </row>
    <row r="1115" s="22" customFormat="1" ht="25" customHeight="1" spans="1:12">
      <c r="A1115" s="22" t="str">
        <f t="shared" si="28"/>
        <v>S24925.88126.0060.125</v>
      </c>
      <c r="B1115" s="39" t="s">
        <v>978</v>
      </c>
      <c r="C1115" s="39" t="s">
        <v>979</v>
      </c>
      <c r="D1115" s="39">
        <v>1097</v>
      </c>
      <c r="E1115" s="35" t="s">
        <v>21</v>
      </c>
      <c r="F1115" s="35" t="s">
        <v>1053</v>
      </c>
      <c r="G1115" s="9">
        <v>431224</v>
      </c>
      <c r="H1115" s="9" t="s">
        <v>799</v>
      </c>
      <c r="I1115" s="9" t="s">
        <v>43</v>
      </c>
      <c r="J1115" s="9">
        <v>25.881</v>
      </c>
      <c r="K1115" s="9">
        <v>26.006</v>
      </c>
      <c r="L1115" s="9">
        <v>0.125</v>
      </c>
    </row>
    <row r="1116" s="22" customFormat="1" ht="25" customHeight="1" spans="1:12">
      <c r="A1116" s="22" t="str">
        <f t="shared" si="28"/>
        <v>S249196.485196.4980.013</v>
      </c>
      <c r="B1116" s="39" t="s">
        <v>978</v>
      </c>
      <c r="C1116" s="39" t="s">
        <v>979</v>
      </c>
      <c r="D1116" s="39">
        <v>1098</v>
      </c>
      <c r="E1116" s="35" t="s">
        <v>21</v>
      </c>
      <c r="F1116" s="35" t="s">
        <v>1052</v>
      </c>
      <c r="G1116" s="9">
        <v>431229</v>
      </c>
      <c r="H1116" s="9" t="s">
        <v>799</v>
      </c>
      <c r="I1116" s="9" t="s">
        <v>64</v>
      </c>
      <c r="J1116" s="9">
        <v>196.485</v>
      </c>
      <c r="K1116" s="9">
        <v>196.498</v>
      </c>
      <c r="L1116" s="9">
        <v>0.013</v>
      </c>
    </row>
    <row r="1117" s="22" customFormat="1" ht="25" customHeight="1" spans="1:12">
      <c r="A1117" s="22" t="str">
        <f t="shared" si="28"/>
        <v>S249196.503196.9570.454</v>
      </c>
      <c r="B1117" s="39" t="s">
        <v>978</v>
      </c>
      <c r="C1117" s="39" t="s">
        <v>979</v>
      </c>
      <c r="D1117" s="39">
        <v>1099</v>
      </c>
      <c r="E1117" s="35" t="s">
        <v>21</v>
      </c>
      <c r="F1117" s="35" t="s">
        <v>1052</v>
      </c>
      <c r="G1117" s="9">
        <v>431229</v>
      </c>
      <c r="H1117" s="9" t="s">
        <v>799</v>
      </c>
      <c r="I1117" s="9" t="s">
        <v>64</v>
      </c>
      <c r="J1117" s="9">
        <v>196.503</v>
      </c>
      <c r="K1117" s="9">
        <v>196.957</v>
      </c>
      <c r="L1117" s="9">
        <v>0.454</v>
      </c>
    </row>
    <row r="1118" s="22" customFormat="1" ht="25" customHeight="1" spans="1:12">
      <c r="A1118" s="22" t="str">
        <f t="shared" si="28"/>
        <v>S249197.662197.9680.306</v>
      </c>
      <c r="B1118" s="39" t="s">
        <v>978</v>
      </c>
      <c r="C1118" s="39" t="s">
        <v>979</v>
      </c>
      <c r="D1118" s="39">
        <v>1100</v>
      </c>
      <c r="E1118" s="35" t="s">
        <v>21</v>
      </c>
      <c r="F1118" s="35" t="s">
        <v>1052</v>
      </c>
      <c r="G1118" s="9">
        <v>431229</v>
      </c>
      <c r="H1118" s="9" t="s">
        <v>799</v>
      </c>
      <c r="I1118" s="9" t="s">
        <v>64</v>
      </c>
      <c r="J1118" s="9">
        <v>197.662</v>
      </c>
      <c r="K1118" s="9">
        <v>197.968</v>
      </c>
      <c r="L1118" s="9">
        <v>0.306</v>
      </c>
    </row>
    <row r="1119" s="22" customFormat="1" ht="25" customHeight="1" spans="1:12">
      <c r="A1119" s="22" t="str">
        <f t="shared" si="28"/>
        <v>S249197.976198.1990.223</v>
      </c>
      <c r="B1119" s="39" t="s">
        <v>978</v>
      </c>
      <c r="C1119" s="39" t="s">
        <v>979</v>
      </c>
      <c r="D1119" s="39">
        <v>1101</v>
      </c>
      <c r="E1119" s="35" t="s">
        <v>21</v>
      </c>
      <c r="F1119" s="35" t="s">
        <v>1052</v>
      </c>
      <c r="G1119" s="9">
        <v>431229</v>
      </c>
      <c r="H1119" s="9" t="s">
        <v>799</v>
      </c>
      <c r="I1119" s="9" t="s">
        <v>64</v>
      </c>
      <c r="J1119" s="9">
        <v>197.976</v>
      </c>
      <c r="K1119" s="9">
        <v>198.199</v>
      </c>
      <c r="L1119" s="9">
        <v>0.223</v>
      </c>
    </row>
    <row r="1120" s="22" customFormat="1" ht="25" customHeight="1" spans="1:12">
      <c r="A1120" s="22" t="str">
        <f t="shared" si="28"/>
        <v>S249199.257199.270.013</v>
      </c>
      <c r="B1120" s="39" t="s">
        <v>978</v>
      </c>
      <c r="C1120" s="39" t="s">
        <v>979</v>
      </c>
      <c r="D1120" s="39">
        <v>1102</v>
      </c>
      <c r="E1120" s="35" t="s">
        <v>21</v>
      </c>
      <c r="F1120" s="35" t="s">
        <v>1052</v>
      </c>
      <c r="G1120" s="9">
        <v>431229</v>
      </c>
      <c r="H1120" s="9" t="s">
        <v>799</v>
      </c>
      <c r="I1120" s="9" t="s">
        <v>64</v>
      </c>
      <c r="J1120" s="9">
        <v>199.257</v>
      </c>
      <c r="K1120" s="9">
        <v>199.27</v>
      </c>
      <c r="L1120" s="9">
        <v>0.013</v>
      </c>
    </row>
    <row r="1121" s="22" customFormat="1" ht="25" customHeight="1" spans="1:12">
      <c r="A1121" s="22" t="str">
        <f t="shared" si="28"/>
        <v>S249199.341199.8940.553</v>
      </c>
      <c r="B1121" s="39" t="s">
        <v>978</v>
      </c>
      <c r="C1121" s="39" t="s">
        <v>979</v>
      </c>
      <c r="D1121" s="39">
        <v>1103</v>
      </c>
      <c r="E1121" s="35" t="s">
        <v>21</v>
      </c>
      <c r="F1121" s="35" t="s">
        <v>1052</v>
      </c>
      <c r="G1121" s="9">
        <v>431229</v>
      </c>
      <c r="H1121" s="9" t="s">
        <v>799</v>
      </c>
      <c r="I1121" s="9" t="s">
        <v>64</v>
      </c>
      <c r="J1121" s="9">
        <v>199.341</v>
      </c>
      <c r="K1121" s="9">
        <v>199.894</v>
      </c>
      <c r="L1121" s="9">
        <v>0.553</v>
      </c>
    </row>
    <row r="1122" s="22" customFormat="1" ht="25" customHeight="1" spans="1:12">
      <c r="A1122" s="22" t="str">
        <f t="shared" si="28"/>
        <v>S249200.521200.5290.008</v>
      </c>
      <c r="B1122" s="39" t="s">
        <v>978</v>
      </c>
      <c r="C1122" s="39" t="s">
        <v>979</v>
      </c>
      <c r="D1122" s="39">
        <v>1104</v>
      </c>
      <c r="E1122" s="35" t="s">
        <v>21</v>
      </c>
      <c r="F1122" s="35" t="s">
        <v>1052</v>
      </c>
      <c r="G1122" s="9">
        <v>431229</v>
      </c>
      <c r="H1122" s="9" t="s">
        <v>799</v>
      </c>
      <c r="I1122" s="9" t="s">
        <v>64</v>
      </c>
      <c r="J1122" s="9">
        <v>200.521</v>
      </c>
      <c r="K1122" s="9">
        <v>200.529</v>
      </c>
      <c r="L1122" s="9">
        <v>0.008</v>
      </c>
    </row>
    <row r="1123" s="22" customFormat="1" ht="25" customHeight="1" spans="1:12">
      <c r="A1123" s="22" t="str">
        <f t="shared" si="28"/>
        <v>S249201.291201.9290.638</v>
      </c>
      <c r="B1123" s="39" t="s">
        <v>978</v>
      </c>
      <c r="C1123" s="39" t="s">
        <v>979</v>
      </c>
      <c r="D1123" s="39">
        <v>1105</v>
      </c>
      <c r="E1123" s="35" t="s">
        <v>21</v>
      </c>
      <c r="F1123" s="35" t="s">
        <v>1052</v>
      </c>
      <c r="G1123" s="9">
        <v>431229</v>
      </c>
      <c r="H1123" s="9" t="s">
        <v>799</v>
      </c>
      <c r="I1123" s="9" t="s">
        <v>64</v>
      </c>
      <c r="J1123" s="9">
        <v>201.291</v>
      </c>
      <c r="K1123" s="9">
        <v>201.929</v>
      </c>
      <c r="L1123" s="9">
        <v>0.638</v>
      </c>
    </row>
    <row r="1124" s="22" customFormat="1" ht="25" customHeight="1" spans="1:12">
      <c r="A1124" s="22" t="str">
        <f t="shared" si="28"/>
        <v>S249203.808204.090.282</v>
      </c>
      <c r="B1124" s="39" t="s">
        <v>978</v>
      </c>
      <c r="C1124" s="39" t="s">
        <v>979</v>
      </c>
      <c r="D1124" s="39">
        <v>1106</v>
      </c>
      <c r="E1124" s="35" t="s">
        <v>21</v>
      </c>
      <c r="F1124" s="35" t="s">
        <v>1052</v>
      </c>
      <c r="G1124" s="9">
        <v>431229</v>
      </c>
      <c r="H1124" s="9" t="s">
        <v>799</v>
      </c>
      <c r="I1124" s="9" t="s">
        <v>64</v>
      </c>
      <c r="J1124" s="9">
        <v>203.808</v>
      </c>
      <c r="K1124" s="9">
        <v>204.09</v>
      </c>
      <c r="L1124" s="9">
        <v>0.282</v>
      </c>
    </row>
    <row r="1125" s="22" customFormat="1" ht="25" customHeight="1" spans="1:12">
      <c r="A1125" s="22" t="str">
        <f t="shared" si="28"/>
        <v>S249204.482204.6620.18</v>
      </c>
      <c r="B1125" s="39" t="s">
        <v>978</v>
      </c>
      <c r="C1125" s="39" t="s">
        <v>979</v>
      </c>
      <c r="D1125" s="39">
        <v>1107</v>
      </c>
      <c r="E1125" s="35" t="s">
        <v>21</v>
      </c>
      <c r="F1125" s="35" t="s">
        <v>1052</v>
      </c>
      <c r="G1125" s="9">
        <v>431229</v>
      </c>
      <c r="H1125" s="9" t="s">
        <v>799</v>
      </c>
      <c r="I1125" s="9" t="s">
        <v>64</v>
      </c>
      <c r="J1125" s="9">
        <v>204.482</v>
      </c>
      <c r="K1125" s="9">
        <v>204.662</v>
      </c>
      <c r="L1125" s="9">
        <v>0.18</v>
      </c>
    </row>
    <row r="1126" s="22" customFormat="1" ht="25" customHeight="1" spans="1:12">
      <c r="A1126" s="22" t="str">
        <f t="shared" si="28"/>
        <v>S249205.3205.5330.233</v>
      </c>
      <c r="B1126" s="39" t="s">
        <v>978</v>
      </c>
      <c r="C1126" s="39" t="s">
        <v>979</v>
      </c>
      <c r="D1126" s="39">
        <v>1108</v>
      </c>
      <c r="E1126" s="35" t="s">
        <v>21</v>
      </c>
      <c r="F1126" s="35" t="s">
        <v>1052</v>
      </c>
      <c r="G1126" s="9">
        <v>431229</v>
      </c>
      <c r="H1126" s="9" t="s">
        <v>799</v>
      </c>
      <c r="I1126" s="9" t="s">
        <v>64</v>
      </c>
      <c r="J1126" s="9">
        <v>205.3</v>
      </c>
      <c r="K1126" s="9">
        <v>205.533</v>
      </c>
      <c r="L1126" s="9">
        <v>0.233</v>
      </c>
    </row>
    <row r="1127" s="22" customFormat="1" ht="25" customHeight="1" spans="1:12">
      <c r="A1127" s="22" t="str">
        <f t="shared" si="28"/>
        <v>S249205.537206.010.473</v>
      </c>
      <c r="B1127" s="39" t="s">
        <v>978</v>
      </c>
      <c r="C1127" s="39" t="s">
        <v>979</v>
      </c>
      <c r="D1127" s="39">
        <v>1109</v>
      </c>
      <c r="E1127" s="35" t="s">
        <v>21</v>
      </c>
      <c r="F1127" s="35" t="s">
        <v>1052</v>
      </c>
      <c r="G1127" s="9">
        <v>431229</v>
      </c>
      <c r="H1127" s="9" t="s">
        <v>799</v>
      </c>
      <c r="I1127" s="9" t="s">
        <v>64</v>
      </c>
      <c r="J1127" s="9">
        <v>205.537</v>
      </c>
      <c r="K1127" s="9">
        <v>206.01</v>
      </c>
      <c r="L1127" s="9">
        <v>0.473</v>
      </c>
    </row>
    <row r="1128" s="22" customFormat="1" ht="25" customHeight="1" spans="1:12">
      <c r="A1128" s="22" t="str">
        <f t="shared" si="28"/>
        <v>S249206.733207.0080.275</v>
      </c>
      <c r="B1128" s="39" t="s">
        <v>978</v>
      </c>
      <c r="C1128" s="39" t="s">
        <v>979</v>
      </c>
      <c r="D1128" s="39">
        <v>1110</v>
      </c>
      <c r="E1128" s="35" t="s">
        <v>21</v>
      </c>
      <c r="F1128" s="35" t="s">
        <v>1052</v>
      </c>
      <c r="G1128" s="9">
        <v>431229</v>
      </c>
      <c r="H1128" s="9" t="s">
        <v>799</v>
      </c>
      <c r="I1128" s="9" t="s">
        <v>64</v>
      </c>
      <c r="J1128" s="9">
        <v>206.733</v>
      </c>
      <c r="K1128" s="9">
        <v>207.008</v>
      </c>
      <c r="L1128" s="9">
        <v>0.275</v>
      </c>
    </row>
    <row r="1129" s="22" customFormat="1" ht="25" customHeight="1" spans="1:12">
      <c r="A1129" s="22" t="str">
        <f t="shared" si="28"/>
        <v>S249207.659208.3010.642</v>
      </c>
      <c r="B1129" s="39" t="s">
        <v>978</v>
      </c>
      <c r="C1129" s="39" t="s">
        <v>979</v>
      </c>
      <c r="D1129" s="39">
        <v>1111</v>
      </c>
      <c r="E1129" s="35" t="s">
        <v>21</v>
      </c>
      <c r="F1129" s="35" t="s">
        <v>1052</v>
      </c>
      <c r="G1129" s="9">
        <v>431229</v>
      </c>
      <c r="H1129" s="9" t="s">
        <v>799</v>
      </c>
      <c r="I1129" s="9" t="s">
        <v>64</v>
      </c>
      <c r="J1129" s="9">
        <v>207.659</v>
      </c>
      <c r="K1129" s="9">
        <v>208.301</v>
      </c>
      <c r="L1129" s="9">
        <v>0.642</v>
      </c>
    </row>
    <row r="1130" s="22" customFormat="1" ht="25" customHeight="1" spans="1:12">
      <c r="A1130" s="22" t="str">
        <f t="shared" si="28"/>
        <v>S249208.977209.560.583</v>
      </c>
      <c r="B1130" s="39" t="s">
        <v>978</v>
      </c>
      <c r="C1130" s="39" t="s">
        <v>979</v>
      </c>
      <c r="D1130" s="39">
        <v>1112</v>
      </c>
      <c r="E1130" s="35" t="s">
        <v>21</v>
      </c>
      <c r="F1130" s="35" t="s">
        <v>1052</v>
      </c>
      <c r="G1130" s="9">
        <v>431229</v>
      </c>
      <c r="H1130" s="9" t="s">
        <v>799</v>
      </c>
      <c r="I1130" s="9" t="s">
        <v>64</v>
      </c>
      <c r="J1130" s="9">
        <v>208.977</v>
      </c>
      <c r="K1130" s="9">
        <v>209.56</v>
      </c>
      <c r="L1130" s="9">
        <v>0.583</v>
      </c>
    </row>
    <row r="1131" s="22" customFormat="1" ht="25" customHeight="1" spans="1:12">
      <c r="A1131" s="22" t="str">
        <f t="shared" si="28"/>
        <v>S249210.865211.7420.877</v>
      </c>
      <c r="B1131" s="39" t="s">
        <v>978</v>
      </c>
      <c r="C1131" s="39" t="s">
        <v>979</v>
      </c>
      <c r="D1131" s="39">
        <v>1113</v>
      </c>
      <c r="E1131" s="35" t="s">
        <v>21</v>
      </c>
      <c r="F1131" s="35" t="s">
        <v>1052</v>
      </c>
      <c r="G1131" s="9">
        <v>431229</v>
      </c>
      <c r="H1131" s="9" t="s">
        <v>799</v>
      </c>
      <c r="I1131" s="9" t="s">
        <v>64</v>
      </c>
      <c r="J1131" s="9">
        <v>210.865</v>
      </c>
      <c r="K1131" s="9">
        <v>211.742</v>
      </c>
      <c r="L1131" s="9">
        <v>0.877</v>
      </c>
    </row>
    <row r="1132" s="22" customFormat="1" ht="25" customHeight="1" spans="1:12">
      <c r="A1132" s="22" t="str">
        <f t="shared" si="28"/>
        <v>S249211.744211.8090.065</v>
      </c>
      <c r="B1132" s="39" t="s">
        <v>978</v>
      </c>
      <c r="C1132" s="39" t="s">
        <v>979</v>
      </c>
      <c r="D1132" s="39">
        <v>1114</v>
      </c>
      <c r="E1132" s="35" t="s">
        <v>21</v>
      </c>
      <c r="F1132" s="35" t="s">
        <v>1052</v>
      </c>
      <c r="G1132" s="9">
        <v>431229</v>
      </c>
      <c r="H1132" s="9" t="s">
        <v>799</v>
      </c>
      <c r="I1132" s="9" t="s">
        <v>64</v>
      </c>
      <c r="J1132" s="9">
        <v>211.744</v>
      </c>
      <c r="K1132" s="9">
        <v>211.809</v>
      </c>
      <c r="L1132" s="9">
        <v>0.065</v>
      </c>
    </row>
    <row r="1133" s="22" customFormat="1" ht="25" customHeight="1" spans="1:12">
      <c r="A1133" s="22" t="str">
        <f t="shared" si="28"/>
        <v>S249212.289212.4590.17</v>
      </c>
      <c r="B1133" s="39" t="s">
        <v>978</v>
      </c>
      <c r="C1133" s="39" t="s">
        <v>979</v>
      </c>
      <c r="D1133" s="39">
        <v>1115</v>
      </c>
      <c r="E1133" s="35" t="s">
        <v>21</v>
      </c>
      <c r="F1133" s="35" t="s">
        <v>1052</v>
      </c>
      <c r="G1133" s="9">
        <v>431229</v>
      </c>
      <c r="H1133" s="9" t="s">
        <v>799</v>
      </c>
      <c r="I1133" s="9" t="s">
        <v>64</v>
      </c>
      <c r="J1133" s="9">
        <v>212.289</v>
      </c>
      <c r="K1133" s="9">
        <v>212.459</v>
      </c>
      <c r="L1133" s="9">
        <v>0.17</v>
      </c>
    </row>
    <row r="1134" s="22" customFormat="1" ht="25" customHeight="1" spans="1:12">
      <c r="A1134" s="22" t="str">
        <f t="shared" si="28"/>
        <v>S249212.588213.61.012</v>
      </c>
      <c r="B1134" s="39" t="s">
        <v>978</v>
      </c>
      <c r="C1134" s="39" t="s">
        <v>979</v>
      </c>
      <c r="D1134" s="39">
        <v>1116</v>
      </c>
      <c r="E1134" s="35" t="s">
        <v>21</v>
      </c>
      <c r="F1134" s="35" t="s">
        <v>1052</v>
      </c>
      <c r="G1134" s="9">
        <v>431229</v>
      </c>
      <c r="H1134" s="9" t="s">
        <v>799</v>
      </c>
      <c r="I1134" s="9" t="s">
        <v>64</v>
      </c>
      <c r="J1134" s="9">
        <v>212.588</v>
      </c>
      <c r="K1134" s="9">
        <v>213.6</v>
      </c>
      <c r="L1134" s="9">
        <v>1.012</v>
      </c>
    </row>
    <row r="1135" s="22" customFormat="1" ht="25" customHeight="1" spans="1:12">
      <c r="A1135" s="22" t="str">
        <f t="shared" si="28"/>
        <v>S249213.69213.70.01</v>
      </c>
      <c r="B1135" s="39" t="s">
        <v>978</v>
      </c>
      <c r="C1135" s="39" t="s">
        <v>979</v>
      </c>
      <c r="D1135" s="39">
        <v>1117</v>
      </c>
      <c r="E1135" s="35" t="s">
        <v>21</v>
      </c>
      <c r="F1135" s="35" t="s">
        <v>1052</v>
      </c>
      <c r="G1135" s="9">
        <v>431229</v>
      </c>
      <c r="H1135" s="9" t="s">
        <v>799</v>
      </c>
      <c r="I1135" s="9" t="s">
        <v>64</v>
      </c>
      <c r="J1135" s="9">
        <v>213.69</v>
      </c>
      <c r="K1135" s="9">
        <v>213.7</v>
      </c>
      <c r="L1135" s="9">
        <v>0.01</v>
      </c>
    </row>
    <row r="1136" s="22" customFormat="1" ht="25" customHeight="1" spans="1:12">
      <c r="A1136" s="22" t="str">
        <f t="shared" si="28"/>
        <v>S249213.715213.990.275</v>
      </c>
      <c r="B1136" s="39" t="s">
        <v>978</v>
      </c>
      <c r="C1136" s="39" t="s">
        <v>979</v>
      </c>
      <c r="D1136" s="39">
        <v>1118</v>
      </c>
      <c r="E1136" s="35" t="s">
        <v>21</v>
      </c>
      <c r="F1136" s="35" t="s">
        <v>1052</v>
      </c>
      <c r="G1136" s="9">
        <v>431229</v>
      </c>
      <c r="H1136" s="9" t="s">
        <v>799</v>
      </c>
      <c r="I1136" s="9" t="s">
        <v>64</v>
      </c>
      <c r="J1136" s="9">
        <v>213.715</v>
      </c>
      <c r="K1136" s="9">
        <v>213.99</v>
      </c>
      <c r="L1136" s="9">
        <v>0.275</v>
      </c>
    </row>
    <row r="1137" s="22" customFormat="1" ht="25" customHeight="1" spans="1:12">
      <c r="A1137" s="22" t="str">
        <f t="shared" si="28"/>
        <v>S249214.992215.220.228</v>
      </c>
      <c r="B1137" s="39" t="s">
        <v>978</v>
      </c>
      <c r="C1137" s="39" t="s">
        <v>979</v>
      </c>
      <c r="D1137" s="39">
        <v>1119</v>
      </c>
      <c r="E1137" s="35" t="s">
        <v>21</v>
      </c>
      <c r="F1137" s="35" t="s">
        <v>1052</v>
      </c>
      <c r="G1137" s="9">
        <v>431229</v>
      </c>
      <c r="H1137" s="9" t="s">
        <v>799</v>
      </c>
      <c r="I1137" s="9" t="s">
        <v>64</v>
      </c>
      <c r="J1137" s="9">
        <v>214.992</v>
      </c>
      <c r="K1137" s="9">
        <v>215.22</v>
      </c>
      <c r="L1137" s="9">
        <v>0.228</v>
      </c>
    </row>
    <row r="1138" s="22" customFormat="1" ht="25" customHeight="1" spans="1:12">
      <c r="A1138" s="22" t="str">
        <f t="shared" si="28"/>
        <v>S249215.421215.7160.295</v>
      </c>
      <c r="B1138" s="39" t="s">
        <v>978</v>
      </c>
      <c r="C1138" s="39" t="s">
        <v>979</v>
      </c>
      <c r="D1138" s="39">
        <v>1120</v>
      </c>
      <c r="E1138" s="35" t="s">
        <v>21</v>
      </c>
      <c r="F1138" s="35" t="s">
        <v>1052</v>
      </c>
      <c r="G1138" s="9">
        <v>431229</v>
      </c>
      <c r="H1138" s="9" t="s">
        <v>799</v>
      </c>
      <c r="I1138" s="9" t="s">
        <v>64</v>
      </c>
      <c r="J1138" s="9">
        <v>215.421</v>
      </c>
      <c r="K1138" s="9">
        <v>215.716</v>
      </c>
      <c r="L1138" s="9">
        <v>0.295</v>
      </c>
    </row>
    <row r="1139" s="22" customFormat="1" ht="25" customHeight="1" spans="1:12">
      <c r="A1139" s="22" t="str">
        <f t="shared" si="28"/>
        <v>S249216.083216.2430.16</v>
      </c>
      <c r="B1139" s="39" t="s">
        <v>978</v>
      </c>
      <c r="C1139" s="39" t="s">
        <v>979</v>
      </c>
      <c r="D1139" s="39">
        <v>1121</v>
      </c>
      <c r="E1139" s="35" t="s">
        <v>21</v>
      </c>
      <c r="F1139" s="35" t="s">
        <v>1052</v>
      </c>
      <c r="G1139" s="9">
        <v>431229</v>
      </c>
      <c r="H1139" s="9" t="s">
        <v>799</v>
      </c>
      <c r="I1139" s="9" t="s">
        <v>64</v>
      </c>
      <c r="J1139" s="9">
        <v>216.083</v>
      </c>
      <c r="K1139" s="9">
        <v>216.243</v>
      </c>
      <c r="L1139" s="9">
        <v>0.16</v>
      </c>
    </row>
    <row r="1140" s="22" customFormat="1" ht="25" customHeight="1" spans="1:12">
      <c r="A1140" s="22" t="str">
        <f t="shared" ref="A1140:A1166" si="29">H1140&amp;J1140&amp;K1140&amp;L1140</f>
        <v>S249216.504216.8110.307</v>
      </c>
      <c r="B1140" s="39" t="s">
        <v>978</v>
      </c>
      <c r="C1140" s="39" t="s">
        <v>979</v>
      </c>
      <c r="D1140" s="39">
        <v>1122</v>
      </c>
      <c r="E1140" s="35" t="s">
        <v>21</v>
      </c>
      <c r="F1140" s="35" t="s">
        <v>1052</v>
      </c>
      <c r="G1140" s="9">
        <v>431229</v>
      </c>
      <c r="H1140" s="9" t="s">
        <v>799</v>
      </c>
      <c r="I1140" s="9" t="s">
        <v>64</v>
      </c>
      <c r="J1140" s="9">
        <v>216.504</v>
      </c>
      <c r="K1140" s="9">
        <v>216.811</v>
      </c>
      <c r="L1140" s="9">
        <v>0.307</v>
      </c>
    </row>
    <row r="1141" s="22" customFormat="1" ht="25" customHeight="1" spans="1:12">
      <c r="A1141" s="22" t="str">
        <f t="shared" si="29"/>
        <v>S249217.07217.3740.304</v>
      </c>
      <c r="B1141" s="39" t="s">
        <v>978</v>
      </c>
      <c r="C1141" s="39" t="s">
        <v>979</v>
      </c>
      <c r="D1141" s="39">
        <v>1123</v>
      </c>
      <c r="E1141" s="35" t="s">
        <v>21</v>
      </c>
      <c r="F1141" s="35" t="s">
        <v>1052</v>
      </c>
      <c r="G1141" s="9">
        <v>431229</v>
      </c>
      <c r="H1141" s="9" t="s">
        <v>799</v>
      </c>
      <c r="I1141" s="9" t="s">
        <v>64</v>
      </c>
      <c r="J1141" s="9">
        <v>217.07</v>
      </c>
      <c r="K1141" s="9">
        <v>217.374</v>
      </c>
      <c r="L1141" s="9">
        <v>0.304</v>
      </c>
    </row>
    <row r="1142" s="22" customFormat="1" ht="25" customHeight="1" spans="1:12">
      <c r="A1142" s="22" t="str">
        <f t="shared" si="29"/>
        <v>S249217.551218.0520.501</v>
      </c>
      <c r="B1142" s="39" t="s">
        <v>978</v>
      </c>
      <c r="C1142" s="39" t="s">
        <v>979</v>
      </c>
      <c r="D1142" s="39">
        <v>1124</v>
      </c>
      <c r="E1142" s="35" t="s">
        <v>21</v>
      </c>
      <c r="F1142" s="35" t="s">
        <v>1052</v>
      </c>
      <c r="G1142" s="9">
        <v>431229</v>
      </c>
      <c r="H1142" s="9" t="s">
        <v>799</v>
      </c>
      <c r="I1142" s="9" t="s">
        <v>64</v>
      </c>
      <c r="J1142" s="9">
        <v>217.551</v>
      </c>
      <c r="K1142" s="9">
        <v>218.052</v>
      </c>
      <c r="L1142" s="9">
        <v>0.501</v>
      </c>
    </row>
    <row r="1143" s="22" customFormat="1" ht="25" customHeight="1" spans="1:12">
      <c r="A1143" s="22" t="str">
        <f t="shared" si="29"/>
        <v>S249218.107218.8620.755</v>
      </c>
      <c r="B1143" s="39" t="s">
        <v>978</v>
      </c>
      <c r="C1143" s="39" t="s">
        <v>979</v>
      </c>
      <c r="D1143" s="39">
        <v>1125</v>
      </c>
      <c r="E1143" s="35" t="s">
        <v>21</v>
      </c>
      <c r="F1143" s="35" t="s">
        <v>1052</v>
      </c>
      <c r="G1143" s="9">
        <v>431229</v>
      </c>
      <c r="H1143" s="9" t="s">
        <v>799</v>
      </c>
      <c r="I1143" s="9" t="s">
        <v>64</v>
      </c>
      <c r="J1143" s="9">
        <v>218.107</v>
      </c>
      <c r="K1143" s="9">
        <v>218.862</v>
      </c>
      <c r="L1143" s="9">
        <v>0.755</v>
      </c>
    </row>
    <row r="1144" s="22" customFormat="1" ht="25" customHeight="1" spans="1:12">
      <c r="A1144" s="22" t="str">
        <f t="shared" si="29"/>
        <v>S249221.223222.1260.903</v>
      </c>
      <c r="B1144" s="39" t="s">
        <v>978</v>
      </c>
      <c r="C1144" s="39" t="s">
        <v>979</v>
      </c>
      <c r="D1144" s="39">
        <v>1126</v>
      </c>
      <c r="E1144" s="35" t="s">
        <v>21</v>
      </c>
      <c r="F1144" s="35" t="s">
        <v>1052</v>
      </c>
      <c r="G1144" s="9">
        <v>431229</v>
      </c>
      <c r="H1144" s="9" t="s">
        <v>799</v>
      </c>
      <c r="I1144" s="9" t="s">
        <v>64</v>
      </c>
      <c r="J1144" s="9">
        <v>221.223</v>
      </c>
      <c r="K1144" s="9">
        <v>222.126</v>
      </c>
      <c r="L1144" s="9">
        <v>0.903</v>
      </c>
    </row>
    <row r="1145" s="22" customFormat="1" ht="25" customHeight="1" spans="1:12">
      <c r="A1145" s="22" t="str">
        <f t="shared" si="29"/>
        <v>S249222.128222.6940.566</v>
      </c>
      <c r="B1145" s="39" t="s">
        <v>978</v>
      </c>
      <c r="C1145" s="39" t="s">
        <v>979</v>
      </c>
      <c r="D1145" s="39">
        <v>1127</v>
      </c>
      <c r="E1145" s="35" t="s">
        <v>21</v>
      </c>
      <c r="F1145" s="35" t="s">
        <v>1052</v>
      </c>
      <c r="G1145" s="9">
        <v>431229</v>
      </c>
      <c r="H1145" s="9" t="s">
        <v>799</v>
      </c>
      <c r="I1145" s="9" t="s">
        <v>64</v>
      </c>
      <c r="J1145" s="9">
        <v>222.128</v>
      </c>
      <c r="K1145" s="9">
        <v>222.694</v>
      </c>
      <c r="L1145" s="9">
        <v>0.566</v>
      </c>
    </row>
    <row r="1146" s="22" customFormat="1" ht="25" customHeight="1" spans="1:12">
      <c r="A1146" s="22" t="str">
        <f t="shared" si="29"/>
        <v>S249223.041223.230.189</v>
      </c>
      <c r="B1146" s="39" t="s">
        <v>978</v>
      </c>
      <c r="C1146" s="39" t="s">
        <v>979</v>
      </c>
      <c r="D1146" s="39">
        <v>1128</v>
      </c>
      <c r="E1146" s="35" t="s">
        <v>21</v>
      </c>
      <c r="F1146" s="35" t="s">
        <v>1052</v>
      </c>
      <c r="G1146" s="9">
        <v>431229</v>
      </c>
      <c r="H1146" s="9" t="s">
        <v>799</v>
      </c>
      <c r="I1146" s="9" t="s">
        <v>64</v>
      </c>
      <c r="J1146" s="9">
        <v>223.041</v>
      </c>
      <c r="K1146" s="9">
        <v>223.23</v>
      </c>
      <c r="L1146" s="9">
        <v>0.189</v>
      </c>
    </row>
    <row r="1147" s="22" customFormat="1" ht="25" customHeight="1" spans="1:12">
      <c r="A1147" s="22" t="str">
        <f t="shared" si="29"/>
        <v>S249224.902225.0290.127</v>
      </c>
      <c r="B1147" s="39" t="s">
        <v>978</v>
      </c>
      <c r="C1147" s="39" t="s">
        <v>979</v>
      </c>
      <c r="D1147" s="39">
        <v>1129</v>
      </c>
      <c r="E1147" s="35" t="s">
        <v>21</v>
      </c>
      <c r="F1147" s="35" t="s">
        <v>1052</v>
      </c>
      <c r="G1147" s="9">
        <v>431229</v>
      </c>
      <c r="H1147" s="9" t="s">
        <v>799</v>
      </c>
      <c r="I1147" s="9" t="s">
        <v>64</v>
      </c>
      <c r="J1147" s="9">
        <v>224.902</v>
      </c>
      <c r="K1147" s="9">
        <v>225.029</v>
      </c>
      <c r="L1147" s="9">
        <v>0.127</v>
      </c>
    </row>
    <row r="1148" s="22" customFormat="1" ht="25" customHeight="1" spans="1:12">
      <c r="A1148" s="22" t="str">
        <f t="shared" si="29"/>
        <v>S249225.142225.2710.129</v>
      </c>
      <c r="B1148" s="39" t="s">
        <v>978</v>
      </c>
      <c r="C1148" s="39" t="s">
        <v>979</v>
      </c>
      <c r="D1148" s="39">
        <v>1130</v>
      </c>
      <c r="E1148" s="35" t="s">
        <v>21</v>
      </c>
      <c r="F1148" s="35" t="s">
        <v>1052</v>
      </c>
      <c r="G1148" s="9">
        <v>431229</v>
      </c>
      <c r="H1148" s="9" t="s">
        <v>799</v>
      </c>
      <c r="I1148" s="9" t="s">
        <v>64</v>
      </c>
      <c r="J1148" s="9">
        <v>225.142</v>
      </c>
      <c r="K1148" s="9">
        <v>225.271</v>
      </c>
      <c r="L1148" s="9">
        <v>0.129</v>
      </c>
    </row>
    <row r="1149" s="22" customFormat="1" ht="25" customHeight="1" spans="1:12">
      <c r="A1149" s="22" t="str">
        <f t="shared" si="29"/>
        <v>S249225.612226.0140.402</v>
      </c>
      <c r="B1149" s="39" t="s">
        <v>978</v>
      </c>
      <c r="C1149" s="39" t="s">
        <v>979</v>
      </c>
      <c r="D1149" s="39">
        <v>1131</v>
      </c>
      <c r="E1149" s="35" t="s">
        <v>21</v>
      </c>
      <c r="F1149" s="35" t="s">
        <v>1052</v>
      </c>
      <c r="G1149" s="9">
        <v>431229</v>
      </c>
      <c r="H1149" s="9" t="s">
        <v>799</v>
      </c>
      <c r="I1149" s="9" t="s">
        <v>64</v>
      </c>
      <c r="J1149" s="9">
        <v>225.612</v>
      </c>
      <c r="K1149" s="9">
        <v>226.014</v>
      </c>
      <c r="L1149" s="9">
        <v>0.402</v>
      </c>
    </row>
    <row r="1150" s="22" customFormat="1" ht="25" customHeight="1" spans="1:12">
      <c r="A1150" s="22" t="str">
        <f t="shared" si="29"/>
        <v>S249226.018226.2280.21</v>
      </c>
      <c r="B1150" s="39" t="s">
        <v>978</v>
      </c>
      <c r="C1150" s="39" t="s">
        <v>979</v>
      </c>
      <c r="D1150" s="39">
        <v>1132</v>
      </c>
      <c r="E1150" s="35" t="s">
        <v>21</v>
      </c>
      <c r="F1150" s="35" t="s">
        <v>1052</v>
      </c>
      <c r="G1150" s="9">
        <v>431229</v>
      </c>
      <c r="H1150" s="9" t="s">
        <v>799</v>
      </c>
      <c r="I1150" s="9" t="s">
        <v>64</v>
      </c>
      <c r="J1150" s="9">
        <v>226.018</v>
      </c>
      <c r="K1150" s="9">
        <v>226.228</v>
      </c>
      <c r="L1150" s="9">
        <v>0.21</v>
      </c>
    </row>
    <row r="1151" s="22" customFormat="1" ht="25" customHeight="1" spans="1:12">
      <c r="A1151" s="22" t="str">
        <f t="shared" si="29"/>
        <v>S249226.231226.2370.006</v>
      </c>
      <c r="B1151" s="39" t="s">
        <v>978</v>
      </c>
      <c r="C1151" s="39" t="s">
        <v>979</v>
      </c>
      <c r="D1151" s="39">
        <v>1133</v>
      </c>
      <c r="E1151" s="35" t="s">
        <v>21</v>
      </c>
      <c r="F1151" s="35" t="s">
        <v>1052</v>
      </c>
      <c r="G1151" s="9">
        <v>431229</v>
      </c>
      <c r="H1151" s="9" t="s">
        <v>799</v>
      </c>
      <c r="I1151" s="9" t="s">
        <v>64</v>
      </c>
      <c r="J1151" s="9">
        <v>226.231</v>
      </c>
      <c r="K1151" s="9">
        <v>226.237</v>
      </c>
      <c r="L1151" s="9">
        <v>0.006</v>
      </c>
    </row>
    <row r="1152" s="22" customFormat="1" ht="25" customHeight="1" spans="1:12">
      <c r="A1152" s="22" t="str">
        <f t="shared" si="29"/>
        <v>S249226.371226.9070.536</v>
      </c>
      <c r="B1152" s="39" t="s">
        <v>978</v>
      </c>
      <c r="C1152" s="39" t="s">
        <v>979</v>
      </c>
      <c r="D1152" s="39">
        <v>1134</v>
      </c>
      <c r="E1152" s="35" t="s">
        <v>21</v>
      </c>
      <c r="F1152" s="35" t="s">
        <v>1052</v>
      </c>
      <c r="G1152" s="9">
        <v>431229</v>
      </c>
      <c r="H1152" s="9" t="s">
        <v>799</v>
      </c>
      <c r="I1152" s="9" t="s">
        <v>64</v>
      </c>
      <c r="J1152" s="9">
        <v>226.371</v>
      </c>
      <c r="K1152" s="9">
        <v>226.907</v>
      </c>
      <c r="L1152" s="9">
        <v>0.536</v>
      </c>
    </row>
    <row r="1153" s="22" customFormat="1" ht="25" customHeight="1" spans="1:12">
      <c r="A1153" s="22" t="str">
        <f t="shared" si="29"/>
        <v>S249226.981227.6890.708</v>
      </c>
      <c r="B1153" s="39" t="s">
        <v>978</v>
      </c>
      <c r="C1153" s="39" t="s">
        <v>979</v>
      </c>
      <c r="D1153" s="39">
        <v>1135</v>
      </c>
      <c r="E1153" s="35" t="s">
        <v>21</v>
      </c>
      <c r="F1153" s="35" t="s">
        <v>1052</v>
      </c>
      <c r="G1153" s="9">
        <v>431229</v>
      </c>
      <c r="H1153" s="9" t="s">
        <v>799</v>
      </c>
      <c r="I1153" s="9" t="s">
        <v>64</v>
      </c>
      <c r="J1153" s="9">
        <v>226.981</v>
      </c>
      <c r="K1153" s="9">
        <v>227.689</v>
      </c>
      <c r="L1153" s="9">
        <v>0.708</v>
      </c>
    </row>
    <row r="1154" s="22" customFormat="1" ht="25" customHeight="1" spans="1:12">
      <c r="A1154" s="22" t="str">
        <f t="shared" si="29"/>
        <v>S249227.76228.0020.242</v>
      </c>
      <c r="B1154" s="39" t="s">
        <v>978</v>
      </c>
      <c r="C1154" s="39" t="s">
        <v>979</v>
      </c>
      <c r="D1154" s="39">
        <v>1136</v>
      </c>
      <c r="E1154" s="35" t="s">
        <v>21</v>
      </c>
      <c r="F1154" s="35" t="s">
        <v>1052</v>
      </c>
      <c r="G1154" s="9">
        <v>431229</v>
      </c>
      <c r="H1154" s="9" t="s">
        <v>799</v>
      </c>
      <c r="I1154" s="9" t="s">
        <v>64</v>
      </c>
      <c r="J1154" s="9">
        <v>227.76</v>
      </c>
      <c r="K1154" s="9">
        <v>228.002</v>
      </c>
      <c r="L1154" s="9">
        <v>0.242</v>
      </c>
    </row>
    <row r="1155" s="22" customFormat="1" ht="25" customHeight="1" spans="1:12">
      <c r="A1155" s="22" t="str">
        <f t="shared" si="29"/>
        <v>S249228.075228.2270.152</v>
      </c>
      <c r="B1155" s="39" t="s">
        <v>978</v>
      </c>
      <c r="C1155" s="39" t="s">
        <v>979</v>
      </c>
      <c r="D1155" s="39">
        <v>1137</v>
      </c>
      <c r="E1155" s="35" t="s">
        <v>21</v>
      </c>
      <c r="F1155" s="35" t="s">
        <v>1052</v>
      </c>
      <c r="G1155" s="9">
        <v>431229</v>
      </c>
      <c r="H1155" s="9" t="s">
        <v>799</v>
      </c>
      <c r="I1155" s="9" t="s">
        <v>64</v>
      </c>
      <c r="J1155" s="9">
        <v>228.075</v>
      </c>
      <c r="K1155" s="9">
        <v>228.227</v>
      </c>
      <c r="L1155" s="9">
        <v>0.152</v>
      </c>
    </row>
    <row r="1156" s="22" customFormat="1" ht="25" customHeight="1" spans="1:12">
      <c r="A1156" s="22" t="str">
        <f t="shared" si="29"/>
        <v>S249229.19229.5750.385</v>
      </c>
      <c r="B1156" s="39" t="s">
        <v>978</v>
      </c>
      <c r="C1156" s="39" t="s">
        <v>979</v>
      </c>
      <c r="D1156" s="39">
        <v>1138</v>
      </c>
      <c r="E1156" s="35" t="s">
        <v>21</v>
      </c>
      <c r="F1156" s="35" t="s">
        <v>1052</v>
      </c>
      <c r="G1156" s="9">
        <v>431229</v>
      </c>
      <c r="H1156" s="9" t="s">
        <v>799</v>
      </c>
      <c r="I1156" s="9" t="s">
        <v>64</v>
      </c>
      <c r="J1156" s="9">
        <v>229.19</v>
      </c>
      <c r="K1156" s="9">
        <v>229.575</v>
      </c>
      <c r="L1156" s="9">
        <v>0.385</v>
      </c>
    </row>
    <row r="1157" s="22" customFormat="1" ht="25" customHeight="1" spans="1:12">
      <c r="A1157" s="22" t="str">
        <f t="shared" si="29"/>
        <v>S249229.723229.830.107</v>
      </c>
      <c r="B1157" s="39" t="s">
        <v>978</v>
      </c>
      <c r="C1157" s="39" t="s">
        <v>979</v>
      </c>
      <c r="D1157" s="39">
        <v>1139</v>
      </c>
      <c r="E1157" s="35" t="s">
        <v>21</v>
      </c>
      <c r="F1157" s="35" t="s">
        <v>1052</v>
      </c>
      <c r="G1157" s="9">
        <v>431229</v>
      </c>
      <c r="H1157" s="9" t="s">
        <v>799</v>
      </c>
      <c r="I1157" s="9" t="s">
        <v>64</v>
      </c>
      <c r="J1157" s="9">
        <v>229.723</v>
      </c>
      <c r="K1157" s="9">
        <v>229.83</v>
      </c>
      <c r="L1157" s="9">
        <v>0.107</v>
      </c>
    </row>
    <row r="1158" s="22" customFormat="1" ht="25" customHeight="1" spans="1:12">
      <c r="A1158" s="22" t="str">
        <f t="shared" si="29"/>
        <v>S249229.865229.8750.01</v>
      </c>
      <c r="B1158" s="39" t="s">
        <v>978</v>
      </c>
      <c r="C1158" s="39" t="s">
        <v>979</v>
      </c>
      <c r="D1158" s="39">
        <v>1140</v>
      </c>
      <c r="E1158" s="35" t="s">
        <v>21</v>
      </c>
      <c r="F1158" s="35" t="s">
        <v>1052</v>
      </c>
      <c r="G1158" s="9">
        <v>431229</v>
      </c>
      <c r="H1158" s="9" t="s">
        <v>799</v>
      </c>
      <c r="I1158" s="9" t="s">
        <v>64</v>
      </c>
      <c r="J1158" s="9">
        <v>229.865</v>
      </c>
      <c r="K1158" s="9">
        <v>229.875</v>
      </c>
      <c r="L1158" s="9">
        <v>0.01</v>
      </c>
    </row>
    <row r="1159" s="22" customFormat="1" ht="25" customHeight="1" spans="1:12">
      <c r="A1159" s="22" t="str">
        <f t="shared" si="29"/>
        <v>S249229.972230.2640.292</v>
      </c>
      <c r="B1159" s="39" t="s">
        <v>978</v>
      </c>
      <c r="C1159" s="39" t="s">
        <v>979</v>
      </c>
      <c r="D1159" s="39">
        <v>1141</v>
      </c>
      <c r="E1159" s="35" t="s">
        <v>21</v>
      </c>
      <c r="F1159" s="35" t="s">
        <v>1052</v>
      </c>
      <c r="G1159" s="9">
        <v>431229</v>
      </c>
      <c r="H1159" s="9" t="s">
        <v>799</v>
      </c>
      <c r="I1159" s="9" t="s">
        <v>64</v>
      </c>
      <c r="J1159" s="9">
        <v>229.972</v>
      </c>
      <c r="K1159" s="9">
        <v>230.264</v>
      </c>
      <c r="L1159" s="9">
        <v>0.292</v>
      </c>
    </row>
    <row r="1160" s="22" customFormat="1" ht="25" customHeight="1" spans="1:12">
      <c r="A1160" s="22" t="str">
        <f t="shared" si="29"/>
        <v>G2412208.7822090.22</v>
      </c>
      <c r="B1160" s="39" t="s">
        <v>982</v>
      </c>
      <c r="C1160" s="39" t="s">
        <v>990</v>
      </c>
      <c r="D1160" s="39">
        <v>1142</v>
      </c>
      <c r="E1160" s="35" t="s">
        <v>21</v>
      </c>
      <c r="F1160" s="35" t="s">
        <v>807</v>
      </c>
      <c r="G1160" s="9">
        <v>431222</v>
      </c>
      <c r="H1160" s="9" t="s">
        <v>313</v>
      </c>
      <c r="I1160" s="9" t="s">
        <v>64</v>
      </c>
      <c r="J1160" s="9">
        <v>2208.78</v>
      </c>
      <c r="K1160" s="9">
        <v>2209</v>
      </c>
      <c r="L1160" s="9">
        <v>0.22</v>
      </c>
    </row>
    <row r="1161" s="22" customFormat="1" ht="25" customHeight="1" spans="1:12">
      <c r="A1161" s="22" t="str">
        <f t="shared" si="29"/>
        <v>G2412212.762214.782.02</v>
      </c>
      <c r="B1161" s="39" t="s">
        <v>982</v>
      </c>
      <c r="C1161" s="39" t="s">
        <v>990</v>
      </c>
      <c r="D1161" s="39">
        <v>1143</v>
      </c>
      <c r="E1161" s="35" t="s">
        <v>21</v>
      </c>
      <c r="F1161" s="35" t="s">
        <v>807</v>
      </c>
      <c r="G1161" s="9">
        <v>431222</v>
      </c>
      <c r="H1161" s="9" t="s">
        <v>313</v>
      </c>
      <c r="I1161" s="9" t="s">
        <v>64</v>
      </c>
      <c r="J1161" s="9">
        <v>2212.76</v>
      </c>
      <c r="K1161" s="9">
        <v>2214.78</v>
      </c>
      <c r="L1161" s="9">
        <v>2.02</v>
      </c>
    </row>
    <row r="1162" s="22" customFormat="1" ht="25" customHeight="1" spans="1:12">
      <c r="A1162" s="22" t="str">
        <f t="shared" si="29"/>
        <v>G2412216.32218.692.39</v>
      </c>
      <c r="B1162" s="39" t="s">
        <v>982</v>
      </c>
      <c r="C1162" s="39" t="s">
        <v>990</v>
      </c>
      <c r="D1162" s="39">
        <v>1144</v>
      </c>
      <c r="E1162" s="35" t="s">
        <v>21</v>
      </c>
      <c r="F1162" s="35" t="s">
        <v>807</v>
      </c>
      <c r="G1162" s="9">
        <v>431222</v>
      </c>
      <c r="H1162" s="9" t="s">
        <v>313</v>
      </c>
      <c r="I1162" s="9" t="s">
        <v>64</v>
      </c>
      <c r="J1162" s="9">
        <v>2216.3</v>
      </c>
      <c r="K1162" s="9">
        <v>2218.69</v>
      </c>
      <c r="L1162" s="9">
        <v>2.39</v>
      </c>
    </row>
    <row r="1163" s="22" customFormat="1" ht="25" customHeight="1" spans="1:12">
      <c r="A1163" s="22" t="str">
        <f t="shared" si="29"/>
        <v>G2412220.722222.51.78</v>
      </c>
      <c r="B1163" s="39" t="s">
        <v>982</v>
      </c>
      <c r="C1163" s="39" t="s">
        <v>990</v>
      </c>
      <c r="D1163" s="39">
        <v>1145</v>
      </c>
      <c r="E1163" s="35" t="s">
        <v>21</v>
      </c>
      <c r="F1163" s="35" t="s">
        <v>807</v>
      </c>
      <c r="G1163" s="9">
        <v>431222</v>
      </c>
      <c r="H1163" s="9" t="s">
        <v>313</v>
      </c>
      <c r="I1163" s="9" t="s">
        <v>64</v>
      </c>
      <c r="J1163" s="9">
        <v>2220.72</v>
      </c>
      <c r="K1163" s="9">
        <v>2222.5</v>
      </c>
      <c r="L1163" s="9">
        <v>1.78</v>
      </c>
    </row>
    <row r="1164" s="22" customFormat="1" ht="25" customHeight="1" spans="1:12">
      <c r="A1164" s="22" t="str">
        <f t="shared" si="29"/>
        <v>G2412249.32253.424.12</v>
      </c>
      <c r="B1164" s="39" t="s">
        <v>982</v>
      </c>
      <c r="C1164" s="39" t="s">
        <v>990</v>
      </c>
      <c r="D1164" s="39">
        <v>1146</v>
      </c>
      <c r="E1164" s="35" t="s">
        <v>21</v>
      </c>
      <c r="F1164" s="35" t="s">
        <v>807</v>
      </c>
      <c r="G1164" s="9">
        <v>431222</v>
      </c>
      <c r="H1164" s="9" t="s">
        <v>313</v>
      </c>
      <c r="I1164" s="9" t="s">
        <v>64</v>
      </c>
      <c r="J1164" s="9">
        <v>2249.3</v>
      </c>
      <c r="K1164" s="9">
        <v>2253.42</v>
      </c>
      <c r="L1164" s="9">
        <v>4.12</v>
      </c>
    </row>
    <row r="1165" s="22" customFormat="1" ht="25" customHeight="1" spans="1:12">
      <c r="A1165" s="22" t="str">
        <f t="shared" si="29"/>
        <v>G3191648.661663.214.54</v>
      </c>
      <c r="B1165" s="39" t="s">
        <v>982</v>
      </c>
      <c r="C1165" s="39" t="s">
        <v>990</v>
      </c>
      <c r="D1165" s="39">
        <v>1147</v>
      </c>
      <c r="E1165" s="35" t="s">
        <v>21</v>
      </c>
      <c r="F1165" s="35" t="s">
        <v>807</v>
      </c>
      <c r="G1165" s="9">
        <v>431222</v>
      </c>
      <c r="H1165" s="9" t="s">
        <v>820</v>
      </c>
      <c r="I1165" s="9" t="s">
        <v>58</v>
      </c>
      <c r="J1165" s="9">
        <v>1648.66</v>
      </c>
      <c r="K1165" s="9">
        <v>1663.2</v>
      </c>
      <c r="L1165" s="9">
        <v>14.54</v>
      </c>
    </row>
    <row r="1166" s="22" customFormat="1" ht="25" customHeight="1" spans="1:12">
      <c r="A1166" s="22" t="str">
        <f t="shared" si="29"/>
        <v>G31917661777.74611.746</v>
      </c>
      <c r="B1166" s="39" t="s">
        <v>982</v>
      </c>
      <c r="C1166" s="39" t="s">
        <v>990</v>
      </c>
      <c r="D1166" s="39">
        <v>1148</v>
      </c>
      <c r="E1166" s="35" t="s">
        <v>21</v>
      </c>
      <c r="F1166" s="35" t="s">
        <v>807</v>
      </c>
      <c r="G1166" s="9">
        <v>431222</v>
      </c>
      <c r="H1166" s="9" t="s">
        <v>820</v>
      </c>
      <c r="I1166" s="9" t="s">
        <v>58</v>
      </c>
      <c r="J1166" s="9">
        <v>1766</v>
      </c>
      <c r="K1166" s="9">
        <v>1777.746</v>
      </c>
      <c r="L1166" s="9">
        <v>11.746</v>
      </c>
    </row>
    <row r="1167" s="22" customFormat="1" ht="25" customHeight="1" spans="2:12">
      <c r="B1167" s="39"/>
      <c r="C1167" s="39"/>
      <c r="D1167" s="39"/>
      <c r="E1167" s="29" t="s">
        <v>1054</v>
      </c>
      <c r="F1167" s="35"/>
      <c r="G1167" s="9"/>
      <c r="H1167" s="9"/>
      <c r="I1167" s="9"/>
      <c r="J1167" s="9"/>
      <c r="K1167" s="9"/>
      <c r="L1167" s="7">
        <f>SUM(L1168:L1301)</f>
        <v>93.52</v>
      </c>
    </row>
    <row r="1168" s="22" customFormat="1" ht="25" customHeight="1" spans="1:12">
      <c r="A1168" s="22" t="str">
        <f t="shared" ref="A1168:A1204" si="30">H1168&amp;J1168&amp;K1168&amp;L1168</f>
        <v>G2342292.0032292.4020.399</v>
      </c>
      <c r="B1168" s="39" t="s">
        <v>978</v>
      </c>
      <c r="C1168" s="39" t="s">
        <v>990</v>
      </c>
      <c r="D1168" s="39">
        <v>1149</v>
      </c>
      <c r="E1168" s="35" t="s">
        <v>22</v>
      </c>
      <c r="F1168" s="35" t="s">
        <v>908</v>
      </c>
      <c r="G1168" s="9">
        <v>431321</v>
      </c>
      <c r="H1168" s="9" t="s">
        <v>213</v>
      </c>
      <c r="I1168" s="9" t="s">
        <v>58</v>
      </c>
      <c r="J1168" s="9">
        <v>2292.003</v>
      </c>
      <c r="K1168" s="9">
        <v>2292.402</v>
      </c>
      <c r="L1168" s="9">
        <v>0.399</v>
      </c>
    </row>
    <row r="1169" s="22" customFormat="1" ht="25" customHeight="1" spans="1:12">
      <c r="A1169" s="22" t="str">
        <f t="shared" si="30"/>
        <v>G2342294.0922295.9931.901</v>
      </c>
      <c r="B1169" s="39" t="s">
        <v>978</v>
      </c>
      <c r="C1169" s="39" t="s">
        <v>990</v>
      </c>
      <c r="D1169" s="39">
        <v>1150</v>
      </c>
      <c r="E1169" s="35" t="s">
        <v>22</v>
      </c>
      <c r="F1169" s="35" t="s">
        <v>908</v>
      </c>
      <c r="G1169" s="9">
        <v>431321</v>
      </c>
      <c r="H1169" s="9" t="s">
        <v>213</v>
      </c>
      <c r="I1169" s="9" t="s">
        <v>58</v>
      </c>
      <c r="J1169" s="9">
        <v>2294.092</v>
      </c>
      <c r="K1169" s="9">
        <v>2295.993</v>
      </c>
      <c r="L1169" s="9">
        <v>1.901</v>
      </c>
    </row>
    <row r="1170" s="22" customFormat="1" ht="25" customHeight="1" spans="1:12">
      <c r="A1170" s="22" t="str">
        <f t="shared" si="30"/>
        <v>G2342317.1832319.672.487</v>
      </c>
      <c r="B1170" s="39" t="s">
        <v>1003</v>
      </c>
      <c r="C1170" s="39" t="s">
        <v>990</v>
      </c>
      <c r="D1170" s="39">
        <v>1151</v>
      </c>
      <c r="E1170" s="35" t="s">
        <v>22</v>
      </c>
      <c r="F1170" s="35" t="s">
        <v>908</v>
      </c>
      <c r="G1170" s="9">
        <v>431321</v>
      </c>
      <c r="H1170" s="9" t="s">
        <v>213</v>
      </c>
      <c r="I1170" s="9" t="s">
        <v>58</v>
      </c>
      <c r="J1170" s="9">
        <v>2317.183</v>
      </c>
      <c r="K1170" s="9">
        <v>2319.67</v>
      </c>
      <c r="L1170" s="9">
        <v>2.487</v>
      </c>
    </row>
    <row r="1171" s="22" customFormat="1" ht="25" customHeight="1" spans="1:12">
      <c r="A1171" s="22" t="str">
        <f t="shared" si="30"/>
        <v>G2342319.9932320.1630.17</v>
      </c>
      <c r="B1171" s="39" t="s">
        <v>978</v>
      </c>
      <c r="C1171" s="39" t="s">
        <v>990</v>
      </c>
      <c r="D1171" s="39">
        <v>1152</v>
      </c>
      <c r="E1171" s="35" t="s">
        <v>22</v>
      </c>
      <c r="F1171" s="35" t="s">
        <v>908</v>
      </c>
      <c r="G1171" s="9">
        <v>431321</v>
      </c>
      <c r="H1171" s="9" t="s">
        <v>213</v>
      </c>
      <c r="I1171" s="9" t="s">
        <v>58</v>
      </c>
      <c r="J1171" s="9">
        <v>2319.993</v>
      </c>
      <c r="K1171" s="9">
        <v>2320.163</v>
      </c>
      <c r="L1171" s="9">
        <v>0.17</v>
      </c>
    </row>
    <row r="1172" s="22" customFormat="1" ht="25" customHeight="1" spans="1:12">
      <c r="A1172" s="22" t="str">
        <f t="shared" si="30"/>
        <v>G2342320.2962323.1232.827</v>
      </c>
      <c r="B1172" s="39" t="s">
        <v>1003</v>
      </c>
      <c r="C1172" s="39" t="s">
        <v>990</v>
      </c>
      <c r="D1172" s="39">
        <v>1153</v>
      </c>
      <c r="E1172" s="35" t="s">
        <v>22</v>
      </c>
      <c r="F1172" s="35" t="s">
        <v>908</v>
      </c>
      <c r="G1172" s="9">
        <v>431321</v>
      </c>
      <c r="H1172" s="9" t="s">
        <v>213</v>
      </c>
      <c r="I1172" s="9" t="s">
        <v>58</v>
      </c>
      <c r="J1172" s="9">
        <v>2320.296</v>
      </c>
      <c r="K1172" s="9">
        <v>2323.123</v>
      </c>
      <c r="L1172" s="9">
        <v>2.827</v>
      </c>
    </row>
    <row r="1173" s="22" customFormat="1" ht="25" customHeight="1" spans="1:12">
      <c r="A1173" s="22" t="str">
        <f t="shared" si="30"/>
        <v>G2342323.2792324.2650.986</v>
      </c>
      <c r="B1173" s="39" t="s">
        <v>978</v>
      </c>
      <c r="C1173" s="39" t="s">
        <v>990</v>
      </c>
      <c r="D1173" s="39">
        <v>1154</v>
      </c>
      <c r="E1173" s="35" t="s">
        <v>22</v>
      </c>
      <c r="F1173" s="35" t="s">
        <v>908</v>
      </c>
      <c r="G1173" s="9">
        <v>431321</v>
      </c>
      <c r="H1173" s="9" t="s">
        <v>213</v>
      </c>
      <c r="I1173" s="9" t="s">
        <v>58</v>
      </c>
      <c r="J1173" s="9">
        <v>2323.279</v>
      </c>
      <c r="K1173" s="9">
        <v>2324.265</v>
      </c>
      <c r="L1173" s="9">
        <v>0.986</v>
      </c>
    </row>
    <row r="1174" s="22" customFormat="1" ht="25" customHeight="1" spans="1:12">
      <c r="A1174" s="22" t="str">
        <f t="shared" si="30"/>
        <v>G2342324.4422325.3520.91</v>
      </c>
      <c r="B1174" s="39" t="s">
        <v>1003</v>
      </c>
      <c r="C1174" s="39" t="s">
        <v>990</v>
      </c>
      <c r="D1174" s="39">
        <v>1155</v>
      </c>
      <c r="E1174" s="35" t="s">
        <v>22</v>
      </c>
      <c r="F1174" s="35" t="s">
        <v>908</v>
      </c>
      <c r="G1174" s="9">
        <v>431321</v>
      </c>
      <c r="H1174" s="9" t="s">
        <v>213</v>
      </c>
      <c r="I1174" s="9" t="s">
        <v>58</v>
      </c>
      <c r="J1174" s="9">
        <v>2324.442</v>
      </c>
      <c r="K1174" s="9">
        <v>2325.352</v>
      </c>
      <c r="L1174" s="9">
        <v>0.91</v>
      </c>
    </row>
    <row r="1175" s="22" customFormat="1" ht="25" customHeight="1" spans="1:12">
      <c r="A1175" s="22" t="str">
        <f t="shared" si="30"/>
        <v>G2342327.9862329.3061.32</v>
      </c>
      <c r="B1175" s="39" t="s">
        <v>978</v>
      </c>
      <c r="C1175" s="39" t="s">
        <v>990</v>
      </c>
      <c r="D1175" s="39">
        <v>1156</v>
      </c>
      <c r="E1175" s="35" t="s">
        <v>22</v>
      </c>
      <c r="F1175" s="35" t="s">
        <v>908</v>
      </c>
      <c r="G1175" s="9">
        <v>431321</v>
      </c>
      <c r="H1175" s="9" t="s">
        <v>213</v>
      </c>
      <c r="I1175" s="9" t="s">
        <v>58</v>
      </c>
      <c r="J1175" s="9">
        <v>2327.986</v>
      </c>
      <c r="K1175" s="9">
        <v>2329.306</v>
      </c>
      <c r="L1175" s="9">
        <v>1.32</v>
      </c>
    </row>
    <row r="1176" s="22" customFormat="1" ht="25" customHeight="1" spans="1:12">
      <c r="A1176" s="22" t="str">
        <f t="shared" si="30"/>
        <v>G2342329.7442333.7133.969</v>
      </c>
      <c r="B1176" s="39" t="s">
        <v>1003</v>
      </c>
      <c r="C1176" s="39" t="s">
        <v>990</v>
      </c>
      <c r="D1176" s="39">
        <v>1157</v>
      </c>
      <c r="E1176" s="35" t="s">
        <v>22</v>
      </c>
      <c r="F1176" s="35" t="s">
        <v>908</v>
      </c>
      <c r="G1176" s="9">
        <v>431321</v>
      </c>
      <c r="H1176" s="9" t="s">
        <v>213</v>
      </c>
      <c r="I1176" s="9" t="s">
        <v>58</v>
      </c>
      <c r="J1176" s="9">
        <v>2329.744</v>
      </c>
      <c r="K1176" s="9">
        <v>2333.713</v>
      </c>
      <c r="L1176" s="9">
        <v>3.969</v>
      </c>
    </row>
    <row r="1177" s="22" customFormat="1" ht="25" customHeight="1" spans="1:12">
      <c r="A1177" s="22" t="str">
        <f t="shared" si="30"/>
        <v>G2342334.862335.2190.359</v>
      </c>
      <c r="B1177" s="39" t="s">
        <v>1003</v>
      </c>
      <c r="C1177" s="39" t="s">
        <v>990</v>
      </c>
      <c r="D1177" s="39">
        <v>1158</v>
      </c>
      <c r="E1177" s="35" t="s">
        <v>22</v>
      </c>
      <c r="F1177" s="35" t="s">
        <v>908</v>
      </c>
      <c r="G1177" s="9">
        <v>431321</v>
      </c>
      <c r="H1177" s="9" t="s">
        <v>213</v>
      </c>
      <c r="I1177" s="9" t="s">
        <v>58</v>
      </c>
      <c r="J1177" s="9">
        <v>2334.86</v>
      </c>
      <c r="K1177" s="9">
        <v>2335.219</v>
      </c>
      <c r="L1177" s="9">
        <v>0.359</v>
      </c>
    </row>
    <row r="1178" s="22" customFormat="1" ht="25" customHeight="1" spans="1:12">
      <c r="A1178" s="22" t="str">
        <f t="shared" si="30"/>
        <v>G354578.685578.9030.218</v>
      </c>
      <c r="B1178" s="39" t="s">
        <v>1003</v>
      </c>
      <c r="C1178" s="39" t="s">
        <v>990</v>
      </c>
      <c r="D1178" s="39">
        <v>1159</v>
      </c>
      <c r="E1178" s="35" t="s">
        <v>22</v>
      </c>
      <c r="F1178" s="35" t="s">
        <v>1055</v>
      </c>
      <c r="G1178" s="9">
        <v>431302</v>
      </c>
      <c r="H1178" s="9" t="s">
        <v>831</v>
      </c>
      <c r="I1178" s="9" t="s">
        <v>58</v>
      </c>
      <c r="J1178" s="9">
        <v>578.685</v>
      </c>
      <c r="K1178" s="9">
        <v>578.903</v>
      </c>
      <c r="L1178" s="9">
        <v>0.218</v>
      </c>
    </row>
    <row r="1179" s="22" customFormat="1" ht="25" customHeight="1" spans="1:12">
      <c r="A1179" s="22" t="str">
        <f t="shared" si="30"/>
        <v>G354579.264579.3520.088</v>
      </c>
      <c r="B1179" s="39" t="s">
        <v>1003</v>
      </c>
      <c r="C1179" s="39" t="s">
        <v>990</v>
      </c>
      <c r="D1179" s="39">
        <v>1160</v>
      </c>
      <c r="E1179" s="35" t="s">
        <v>22</v>
      </c>
      <c r="F1179" s="35" t="s">
        <v>1055</v>
      </c>
      <c r="G1179" s="9">
        <v>431302</v>
      </c>
      <c r="H1179" s="9" t="s">
        <v>831</v>
      </c>
      <c r="I1179" s="9" t="s">
        <v>58</v>
      </c>
      <c r="J1179" s="9">
        <v>579.264</v>
      </c>
      <c r="K1179" s="9">
        <v>579.352</v>
      </c>
      <c r="L1179" s="9">
        <v>0.088</v>
      </c>
    </row>
    <row r="1180" s="22" customFormat="1" ht="25" customHeight="1" spans="1:12">
      <c r="A1180" s="22" t="str">
        <f t="shared" si="30"/>
        <v>G354579.37579.4880.118</v>
      </c>
      <c r="B1180" s="39" t="s">
        <v>1003</v>
      </c>
      <c r="C1180" s="39" t="s">
        <v>990</v>
      </c>
      <c r="D1180" s="39">
        <v>1161</v>
      </c>
      <c r="E1180" s="35" t="s">
        <v>22</v>
      </c>
      <c r="F1180" s="35" t="s">
        <v>1055</v>
      </c>
      <c r="G1180" s="9">
        <v>431302</v>
      </c>
      <c r="H1180" s="9" t="s">
        <v>831</v>
      </c>
      <c r="I1180" s="9" t="s">
        <v>58</v>
      </c>
      <c r="J1180" s="9">
        <v>579.37</v>
      </c>
      <c r="K1180" s="9">
        <v>579.488</v>
      </c>
      <c r="L1180" s="9">
        <v>0.118</v>
      </c>
    </row>
    <row r="1181" s="22" customFormat="1" ht="25" customHeight="1" spans="1:12">
      <c r="A1181" s="22" t="str">
        <f t="shared" si="30"/>
        <v>G354579.822580.2020.38</v>
      </c>
      <c r="B1181" s="39" t="s">
        <v>1003</v>
      </c>
      <c r="C1181" s="39" t="s">
        <v>990</v>
      </c>
      <c r="D1181" s="39">
        <v>1162</v>
      </c>
      <c r="E1181" s="35" t="s">
        <v>22</v>
      </c>
      <c r="F1181" s="35" t="s">
        <v>1055</v>
      </c>
      <c r="G1181" s="9">
        <v>431302</v>
      </c>
      <c r="H1181" s="9" t="s">
        <v>831</v>
      </c>
      <c r="I1181" s="9" t="s">
        <v>58</v>
      </c>
      <c r="J1181" s="9">
        <v>579.822</v>
      </c>
      <c r="K1181" s="9">
        <v>580.202</v>
      </c>
      <c r="L1181" s="9">
        <v>0.38</v>
      </c>
    </row>
    <row r="1182" s="22" customFormat="1" ht="25" customHeight="1" spans="1:12">
      <c r="A1182" s="22" t="str">
        <f t="shared" si="30"/>
        <v>G354580.902581.0410.139</v>
      </c>
      <c r="B1182" s="39" t="s">
        <v>1003</v>
      </c>
      <c r="C1182" s="39" t="s">
        <v>990</v>
      </c>
      <c r="D1182" s="39">
        <v>1163</v>
      </c>
      <c r="E1182" s="35" t="s">
        <v>22</v>
      </c>
      <c r="F1182" s="35" t="s">
        <v>1055</v>
      </c>
      <c r="G1182" s="9">
        <v>431302</v>
      </c>
      <c r="H1182" s="9" t="s">
        <v>831</v>
      </c>
      <c r="I1182" s="9" t="s">
        <v>58</v>
      </c>
      <c r="J1182" s="9">
        <v>580.902</v>
      </c>
      <c r="K1182" s="9">
        <v>581.041</v>
      </c>
      <c r="L1182" s="9">
        <v>0.139</v>
      </c>
    </row>
    <row r="1183" s="22" customFormat="1" ht="25" customHeight="1" spans="1:12">
      <c r="A1183" s="22" t="str">
        <f t="shared" si="30"/>
        <v>G354581.147581.2770.13</v>
      </c>
      <c r="B1183" s="39" t="s">
        <v>1003</v>
      </c>
      <c r="C1183" s="39" t="s">
        <v>990</v>
      </c>
      <c r="D1183" s="39">
        <v>1164</v>
      </c>
      <c r="E1183" s="35" t="s">
        <v>22</v>
      </c>
      <c r="F1183" s="35" t="s">
        <v>1055</v>
      </c>
      <c r="G1183" s="9">
        <v>431302</v>
      </c>
      <c r="H1183" s="9" t="s">
        <v>831</v>
      </c>
      <c r="I1183" s="9" t="s">
        <v>58</v>
      </c>
      <c r="J1183" s="9">
        <v>581.147</v>
      </c>
      <c r="K1183" s="9">
        <v>581.277</v>
      </c>
      <c r="L1183" s="9">
        <v>0.13</v>
      </c>
    </row>
    <row r="1184" s="22" customFormat="1" ht="25" customHeight="1" spans="1:12">
      <c r="A1184" s="22" t="str">
        <f t="shared" si="30"/>
        <v>G354581.716582.4280.712</v>
      </c>
      <c r="B1184" s="39" t="s">
        <v>1003</v>
      </c>
      <c r="C1184" s="39" t="s">
        <v>990</v>
      </c>
      <c r="D1184" s="39">
        <v>1165</v>
      </c>
      <c r="E1184" s="35" t="s">
        <v>22</v>
      </c>
      <c r="F1184" s="35" t="s">
        <v>1055</v>
      </c>
      <c r="G1184" s="9">
        <v>431302</v>
      </c>
      <c r="H1184" s="9" t="s">
        <v>831</v>
      </c>
      <c r="I1184" s="9" t="s">
        <v>58</v>
      </c>
      <c r="J1184" s="9">
        <v>581.716</v>
      </c>
      <c r="K1184" s="9">
        <v>582.428</v>
      </c>
      <c r="L1184" s="9">
        <v>0.712</v>
      </c>
    </row>
    <row r="1185" s="22" customFormat="1" ht="25" customHeight="1" spans="1:12">
      <c r="A1185" s="22" t="str">
        <f t="shared" si="30"/>
        <v>G354582.657583.2340.577</v>
      </c>
      <c r="B1185" s="39" t="s">
        <v>1003</v>
      </c>
      <c r="C1185" s="39" t="s">
        <v>990</v>
      </c>
      <c r="D1185" s="39">
        <v>1166</v>
      </c>
      <c r="E1185" s="35" t="s">
        <v>22</v>
      </c>
      <c r="F1185" s="35" t="s">
        <v>1055</v>
      </c>
      <c r="G1185" s="9">
        <v>431302</v>
      </c>
      <c r="H1185" s="9" t="s">
        <v>831</v>
      </c>
      <c r="I1185" s="9" t="s">
        <v>58</v>
      </c>
      <c r="J1185" s="9">
        <v>582.657</v>
      </c>
      <c r="K1185" s="9">
        <v>583.234</v>
      </c>
      <c r="L1185" s="9">
        <v>0.577</v>
      </c>
    </row>
    <row r="1186" s="22" customFormat="1" ht="25" customHeight="1" spans="1:12">
      <c r="A1186" s="22" t="str">
        <f t="shared" si="30"/>
        <v>G354583.846584.60.754</v>
      </c>
      <c r="B1186" s="39" t="s">
        <v>1003</v>
      </c>
      <c r="C1186" s="39" t="s">
        <v>990</v>
      </c>
      <c r="D1186" s="39">
        <v>1167</v>
      </c>
      <c r="E1186" s="35" t="s">
        <v>22</v>
      </c>
      <c r="F1186" s="35" t="s">
        <v>1056</v>
      </c>
      <c r="G1186" s="9">
        <v>431382</v>
      </c>
      <c r="H1186" s="9" t="s">
        <v>831</v>
      </c>
      <c r="I1186" s="9" t="s">
        <v>51</v>
      </c>
      <c r="J1186" s="9">
        <v>583.846</v>
      </c>
      <c r="K1186" s="9">
        <v>584.6</v>
      </c>
      <c r="L1186" s="9">
        <v>0.754</v>
      </c>
    </row>
    <row r="1187" s="22" customFormat="1" ht="25" customHeight="1" spans="1:12">
      <c r="A1187" s="22" t="str">
        <f t="shared" si="30"/>
        <v>G354589.252594.755.498</v>
      </c>
      <c r="B1187" s="39" t="s">
        <v>1003</v>
      </c>
      <c r="C1187" s="39" t="s">
        <v>990</v>
      </c>
      <c r="D1187" s="39">
        <v>1168</v>
      </c>
      <c r="E1187" s="35" t="s">
        <v>22</v>
      </c>
      <c r="F1187" s="35" t="s">
        <v>1056</v>
      </c>
      <c r="G1187" s="9">
        <v>431382</v>
      </c>
      <c r="H1187" s="9" t="s">
        <v>831</v>
      </c>
      <c r="I1187" s="9" t="s">
        <v>51</v>
      </c>
      <c r="J1187" s="9">
        <v>589.252</v>
      </c>
      <c r="K1187" s="9">
        <v>594.75</v>
      </c>
      <c r="L1187" s="9">
        <v>5.498</v>
      </c>
    </row>
    <row r="1188" s="22" customFormat="1" ht="25" customHeight="1" spans="1:12">
      <c r="A1188" s="22" t="str">
        <f t="shared" si="30"/>
        <v>G3545985991</v>
      </c>
      <c r="B1188" s="39" t="s">
        <v>1003</v>
      </c>
      <c r="C1188" s="39" t="s">
        <v>990</v>
      </c>
      <c r="D1188" s="39">
        <v>1169</v>
      </c>
      <c r="E1188" s="35" t="s">
        <v>22</v>
      </c>
      <c r="F1188" s="35" t="s">
        <v>1056</v>
      </c>
      <c r="G1188" s="9">
        <v>431382</v>
      </c>
      <c r="H1188" s="9" t="s">
        <v>831</v>
      </c>
      <c r="I1188" s="9" t="s">
        <v>51</v>
      </c>
      <c r="J1188" s="9">
        <v>598</v>
      </c>
      <c r="K1188" s="9">
        <v>599</v>
      </c>
      <c r="L1188" s="9">
        <v>1</v>
      </c>
    </row>
    <row r="1189" s="22" customFormat="1" ht="25" customHeight="1" spans="1:12">
      <c r="A1189" s="22" t="str">
        <f t="shared" si="30"/>
        <v>G354622.47623.440.97</v>
      </c>
      <c r="B1189" s="39" t="s">
        <v>1003</v>
      </c>
      <c r="C1189" s="39" t="s">
        <v>990</v>
      </c>
      <c r="D1189" s="39">
        <v>1170</v>
      </c>
      <c r="E1189" s="35" t="s">
        <v>22</v>
      </c>
      <c r="F1189" s="35" t="s">
        <v>1057</v>
      </c>
      <c r="G1189" s="9">
        <v>431381</v>
      </c>
      <c r="H1189" s="9" t="s">
        <v>831</v>
      </c>
      <c r="I1189" s="9" t="s">
        <v>58</v>
      </c>
      <c r="J1189" s="9">
        <v>622.47</v>
      </c>
      <c r="K1189" s="9">
        <v>623.44</v>
      </c>
      <c r="L1189" s="9">
        <v>0.97</v>
      </c>
    </row>
    <row r="1190" s="22" customFormat="1" ht="25" customHeight="1" spans="1:12">
      <c r="A1190" s="22" t="str">
        <f t="shared" si="30"/>
        <v>G354633.702634.4140.712</v>
      </c>
      <c r="B1190" s="39" t="s">
        <v>1003</v>
      </c>
      <c r="C1190" s="39" t="s">
        <v>990</v>
      </c>
      <c r="D1190" s="39">
        <v>1171</v>
      </c>
      <c r="E1190" s="35" t="s">
        <v>22</v>
      </c>
      <c r="F1190" s="35" t="s">
        <v>1057</v>
      </c>
      <c r="G1190" s="9">
        <v>431381</v>
      </c>
      <c r="H1190" s="9" t="s">
        <v>831</v>
      </c>
      <c r="I1190" s="9" t="s">
        <v>51</v>
      </c>
      <c r="J1190" s="9">
        <v>633.702</v>
      </c>
      <c r="K1190" s="9">
        <v>634.414</v>
      </c>
      <c r="L1190" s="9">
        <v>0.712</v>
      </c>
    </row>
    <row r="1191" s="22" customFormat="1" ht="25" customHeight="1" spans="1:12">
      <c r="A1191" s="22" t="str">
        <f t="shared" si="30"/>
        <v>G354644.965645.4150.45</v>
      </c>
      <c r="B1191" s="39" t="s">
        <v>1003</v>
      </c>
      <c r="C1191" s="39" t="s">
        <v>990</v>
      </c>
      <c r="D1191" s="39">
        <v>1172</v>
      </c>
      <c r="E1191" s="35" t="s">
        <v>22</v>
      </c>
      <c r="F1191" s="35" t="s">
        <v>1057</v>
      </c>
      <c r="G1191" s="9">
        <v>431381</v>
      </c>
      <c r="H1191" s="9" t="s">
        <v>831</v>
      </c>
      <c r="I1191" s="9" t="s">
        <v>58</v>
      </c>
      <c r="J1191" s="9">
        <v>644.965</v>
      </c>
      <c r="K1191" s="9">
        <v>645.415</v>
      </c>
      <c r="L1191" s="9">
        <v>0.45</v>
      </c>
    </row>
    <row r="1192" s="22" customFormat="1" ht="25" customHeight="1" spans="1:12">
      <c r="A1192" s="22" t="str">
        <f t="shared" si="30"/>
        <v>G354647.67648.91.23</v>
      </c>
      <c r="B1192" s="39" t="s">
        <v>1058</v>
      </c>
      <c r="C1192" s="39" t="s">
        <v>990</v>
      </c>
      <c r="D1192" s="39">
        <v>1173</v>
      </c>
      <c r="E1192" s="35" t="s">
        <v>22</v>
      </c>
      <c r="F1192" s="35" t="s">
        <v>913</v>
      </c>
      <c r="G1192" s="9">
        <v>431322</v>
      </c>
      <c r="H1192" s="9" t="s">
        <v>831</v>
      </c>
      <c r="I1192" s="9" t="s">
        <v>58</v>
      </c>
      <c r="J1192" s="9">
        <v>647.67</v>
      </c>
      <c r="K1192" s="9">
        <v>648.9</v>
      </c>
      <c r="L1192" s="9">
        <v>1.23</v>
      </c>
    </row>
    <row r="1193" s="22" customFormat="1" ht="25" customHeight="1" spans="1:12">
      <c r="A1193" s="22" t="str">
        <f t="shared" si="30"/>
        <v>G354670671.61.6</v>
      </c>
      <c r="B1193" s="39" t="s">
        <v>1058</v>
      </c>
      <c r="C1193" s="39" t="s">
        <v>990</v>
      </c>
      <c r="D1193" s="39">
        <v>1174</v>
      </c>
      <c r="E1193" s="35" t="s">
        <v>22</v>
      </c>
      <c r="F1193" s="35" t="s">
        <v>913</v>
      </c>
      <c r="G1193" s="9">
        <v>431322</v>
      </c>
      <c r="H1193" s="9" t="s">
        <v>831</v>
      </c>
      <c r="I1193" s="9" t="s">
        <v>58</v>
      </c>
      <c r="J1193" s="9">
        <v>670</v>
      </c>
      <c r="K1193" s="9">
        <v>671.6</v>
      </c>
      <c r="L1193" s="9">
        <v>1.6</v>
      </c>
    </row>
    <row r="1194" s="22" customFormat="1" ht="25" customHeight="1" spans="1:12">
      <c r="A1194" s="22" t="str">
        <f t="shared" si="30"/>
        <v>S32343.143.20.1</v>
      </c>
      <c r="B1194" s="39" t="s">
        <v>978</v>
      </c>
      <c r="C1194" s="39" t="s">
        <v>979</v>
      </c>
      <c r="D1194" s="39">
        <v>1175</v>
      </c>
      <c r="E1194" s="35" t="s">
        <v>22</v>
      </c>
      <c r="F1194" s="35" t="s">
        <v>1056</v>
      </c>
      <c r="G1194" s="9">
        <v>431382</v>
      </c>
      <c r="H1194" s="9" t="s">
        <v>1059</v>
      </c>
      <c r="I1194" s="9" t="s">
        <v>58</v>
      </c>
      <c r="J1194" s="9">
        <v>43.1</v>
      </c>
      <c r="K1194" s="9">
        <v>43.2</v>
      </c>
      <c r="L1194" s="9">
        <v>0.1</v>
      </c>
    </row>
    <row r="1195" s="22" customFormat="1" ht="25" customHeight="1" spans="1:12">
      <c r="A1195" s="22" t="str">
        <f t="shared" si="30"/>
        <v>S32343.543.550.05</v>
      </c>
      <c r="B1195" s="39" t="s">
        <v>978</v>
      </c>
      <c r="C1195" s="39" t="s">
        <v>979</v>
      </c>
      <c r="D1195" s="39">
        <v>1176</v>
      </c>
      <c r="E1195" s="35" t="s">
        <v>22</v>
      </c>
      <c r="F1195" s="35" t="s">
        <v>1056</v>
      </c>
      <c r="G1195" s="9">
        <v>431382</v>
      </c>
      <c r="H1195" s="9" t="s">
        <v>1059</v>
      </c>
      <c r="I1195" s="9" t="s">
        <v>58</v>
      </c>
      <c r="J1195" s="9">
        <v>43.5</v>
      </c>
      <c r="K1195" s="9">
        <v>43.55</v>
      </c>
      <c r="L1195" s="9">
        <v>0.05</v>
      </c>
    </row>
    <row r="1196" s="22" customFormat="1" ht="25" customHeight="1" spans="1:12">
      <c r="A1196" s="22" t="str">
        <f t="shared" si="30"/>
        <v>S32344.244.360.16</v>
      </c>
      <c r="B1196" s="39" t="s">
        <v>978</v>
      </c>
      <c r="C1196" s="39" t="s">
        <v>979</v>
      </c>
      <c r="D1196" s="39">
        <v>1177</v>
      </c>
      <c r="E1196" s="35" t="s">
        <v>22</v>
      </c>
      <c r="F1196" s="35" t="s">
        <v>1056</v>
      </c>
      <c r="G1196" s="9">
        <v>431382</v>
      </c>
      <c r="H1196" s="9" t="s">
        <v>1059</v>
      </c>
      <c r="I1196" s="9" t="s">
        <v>58</v>
      </c>
      <c r="J1196" s="9">
        <v>44.2</v>
      </c>
      <c r="K1196" s="9">
        <v>44.36</v>
      </c>
      <c r="L1196" s="9">
        <v>0.16</v>
      </c>
    </row>
    <row r="1197" s="22" customFormat="1" ht="25" customHeight="1" spans="1:12">
      <c r="A1197" s="22" t="str">
        <f t="shared" si="30"/>
        <v>S32346.1246.480.36</v>
      </c>
      <c r="B1197" s="39" t="s">
        <v>978</v>
      </c>
      <c r="C1197" s="39" t="s">
        <v>979</v>
      </c>
      <c r="D1197" s="39">
        <v>1178</v>
      </c>
      <c r="E1197" s="35" t="s">
        <v>22</v>
      </c>
      <c r="F1197" s="35" t="s">
        <v>1056</v>
      </c>
      <c r="G1197" s="9">
        <v>431382</v>
      </c>
      <c r="H1197" s="9" t="s">
        <v>1059</v>
      </c>
      <c r="I1197" s="9" t="s">
        <v>58</v>
      </c>
      <c r="J1197" s="9">
        <v>46.12</v>
      </c>
      <c r="K1197" s="9">
        <v>46.48</v>
      </c>
      <c r="L1197" s="9">
        <v>0.36</v>
      </c>
    </row>
    <row r="1198" s="22" customFormat="1" ht="25" customHeight="1" spans="1:12">
      <c r="A1198" s="22" t="str">
        <f t="shared" si="30"/>
        <v>S32347.547.60.1</v>
      </c>
      <c r="B1198" s="39" t="s">
        <v>978</v>
      </c>
      <c r="C1198" s="39" t="s">
        <v>979</v>
      </c>
      <c r="D1198" s="39">
        <v>1179</v>
      </c>
      <c r="E1198" s="35" t="s">
        <v>22</v>
      </c>
      <c r="F1198" s="35" t="s">
        <v>1056</v>
      </c>
      <c r="G1198" s="9">
        <v>431382</v>
      </c>
      <c r="H1198" s="9" t="s">
        <v>1059</v>
      </c>
      <c r="I1198" s="9" t="s">
        <v>58</v>
      </c>
      <c r="J1198" s="9">
        <v>47.5</v>
      </c>
      <c r="K1198" s="9">
        <v>47.6</v>
      </c>
      <c r="L1198" s="9">
        <v>0.1</v>
      </c>
    </row>
    <row r="1199" s="22" customFormat="1" ht="25" customHeight="1" spans="1:12">
      <c r="A1199" s="22" t="str">
        <f t="shared" si="30"/>
        <v>S326330.2336.080.3</v>
      </c>
      <c r="B1199" s="39" t="s">
        <v>978</v>
      </c>
      <c r="C1199" s="39" t="s">
        <v>979</v>
      </c>
      <c r="D1199" s="39">
        <v>1180</v>
      </c>
      <c r="E1199" s="35" t="s">
        <v>22</v>
      </c>
      <c r="F1199" s="35" t="s">
        <v>1056</v>
      </c>
      <c r="G1199" s="9">
        <v>431382</v>
      </c>
      <c r="H1199" s="9" t="s">
        <v>42</v>
      </c>
      <c r="I1199" s="9" t="s">
        <v>58</v>
      </c>
      <c r="J1199" s="9">
        <v>330.2</v>
      </c>
      <c r="K1199" s="9">
        <v>336.08</v>
      </c>
      <c r="L1199" s="9">
        <v>0.3</v>
      </c>
    </row>
    <row r="1200" s="22" customFormat="1" ht="25" customHeight="1" spans="1:12">
      <c r="A1200" s="22" t="str">
        <f t="shared" si="30"/>
        <v>S326339.3340.60.2</v>
      </c>
      <c r="B1200" s="39" t="s">
        <v>978</v>
      </c>
      <c r="C1200" s="39" t="s">
        <v>979</v>
      </c>
      <c r="D1200" s="39">
        <v>1181</v>
      </c>
      <c r="E1200" s="35" t="s">
        <v>22</v>
      </c>
      <c r="F1200" s="35" t="s">
        <v>1056</v>
      </c>
      <c r="G1200" s="9">
        <v>431382</v>
      </c>
      <c r="H1200" s="9" t="s">
        <v>42</v>
      </c>
      <c r="I1200" s="9" t="s">
        <v>58</v>
      </c>
      <c r="J1200" s="9">
        <v>339.3</v>
      </c>
      <c r="K1200" s="9">
        <v>340.6</v>
      </c>
      <c r="L1200" s="9">
        <v>0.2</v>
      </c>
    </row>
    <row r="1201" s="22" customFormat="1" ht="25" customHeight="1" spans="1:12">
      <c r="A1201" s="22" t="str">
        <f t="shared" si="30"/>
        <v>S326341.423420.58</v>
      </c>
      <c r="B1201" s="39" t="s">
        <v>978</v>
      </c>
      <c r="C1201" s="39" t="s">
        <v>979</v>
      </c>
      <c r="D1201" s="39">
        <v>1182</v>
      </c>
      <c r="E1201" s="35" t="s">
        <v>22</v>
      </c>
      <c r="F1201" s="35" t="s">
        <v>1056</v>
      </c>
      <c r="G1201" s="9">
        <v>431382</v>
      </c>
      <c r="H1201" s="9" t="s">
        <v>42</v>
      </c>
      <c r="I1201" s="9" t="s">
        <v>58</v>
      </c>
      <c r="J1201" s="9">
        <v>341.42</v>
      </c>
      <c r="K1201" s="9">
        <v>342</v>
      </c>
      <c r="L1201" s="9">
        <v>0.58</v>
      </c>
    </row>
    <row r="1202" s="22" customFormat="1" ht="25" customHeight="1" spans="1:12">
      <c r="A1202" s="22" t="str">
        <f t="shared" si="30"/>
        <v>S326345.76347.260.2</v>
      </c>
      <c r="B1202" s="39" t="s">
        <v>978</v>
      </c>
      <c r="C1202" s="39" t="s">
        <v>979</v>
      </c>
      <c r="D1202" s="39">
        <v>1183</v>
      </c>
      <c r="E1202" s="35" t="s">
        <v>22</v>
      </c>
      <c r="F1202" s="35" t="s">
        <v>1056</v>
      </c>
      <c r="G1202" s="9">
        <v>431382</v>
      </c>
      <c r="H1202" s="9" t="s">
        <v>42</v>
      </c>
      <c r="I1202" s="9" t="s">
        <v>58</v>
      </c>
      <c r="J1202" s="9">
        <v>345.76</v>
      </c>
      <c r="K1202" s="9">
        <v>347.26</v>
      </c>
      <c r="L1202" s="9">
        <v>0.2</v>
      </c>
    </row>
    <row r="1203" s="22" customFormat="1" ht="25" customHeight="1" spans="1:12">
      <c r="A1203" s="22" t="str">
        <f t="shared" si="30"/>
        <v>S326347.34347.60.26</v>
      </c>
      <c r="B1203" s="39" t="s">
        <v>978</v>
      </c>
      <c r="C1203" s="39" t="s">
        <v>979</v>
      </c>
      <c r="D1203" s="39">
        <v>1184</v>
      </c>
      <c r="E1203" s="35" t="s">
        <v>22</v>
      </c>
      <c r="F1203" s="35" t="s">
        <v>1056</v>
      </c>
      <c r="G1203" s="9">
        <v>431382</v>
      </c>
      <c r="H1203" s="9" t="s">
        <v>42</v>
      </c>
      <c r="I1203" s="9" t="s">
        <v>58</v>
      </c>
      <c r="J1203" s="9">
        <v>347.34</v>
      </c>
      <c r="K1203" s="9">
        <v>347.6</v>
      </c>
      <c r="L1203" s="9">
        <v>0.26</v>
      </c>
    </row>
    <row r="1204" s="22" customFormat="1" ht="25" customHeight="1" spans="1:12">
      <c r="A1204" s="22" t="str">
        <f t="shared" si="30"/>
        <v>S326347.78347.820.04</v>
      </c>
      <c r="B1204" s="39" t="s">
        <v>978</v>
      </c>
      <c r="C1204" s="39" t="s">
        <v>979</v>
      </c>
      <c r="D1204" s="39">
        <v>1185</v>
      </c>
      <c r="E1204" s="35" t="s">
        <v>22</v>
      </c>
      <c r="F1204" s="35" t="s">
        <v>1056</v>
      </c>
      <c r="G1204" s="9">
        <v>431382</v>
      </c>
      <c r="H1204" s="9" t="s">
        <v>42</v>
      </c>
      <c r="I1204" s="9" t="s">
        <v>58</v>
      </c>
      <c r="J1204" s="9">
        <v>347.78</v>
      </c>
      <c r="K1204" s="9">
        <v>347.82</v>
      </c>
      <c r="L1204" s="9">
        <v>0.04</v>
      </c>
    </row>
    <row r="1205" s="22" customFormat="1" ht="25" customHeight="1" spans="1:12">
      <c r="A1205" s="22" t="str">
        <f t="shared" ref="A1205:A1268" si="31">H1205&amp;J1205&amp;K1205&amp;L1205</f>
        <v>S326347.88347.90.02</v>
      </c>
      <c r="B1205" s="39" t="s">
        <v>978</v>
      </c>
      <c r="C1205" s="39" t="s">
        <v>979</v>
      </c>
      <c r="D1205" s="39">
        <v>1186</v>
      </c>
      <c r="E1205" s="35" t="s">
        <v>22</v>
      </c>
      <c r="F1205" s="35" t="s">
        <v>1056</v>
      </c>
      <c r="G1205" s="9">
        <v>431382</v>
      </c>
      <c r="H1205" s="9" t="s">
        <v>42</v>
      </c>
      <c r="I1205" s="9" t="s">
        <v>58</v>
      </c>
      <c r="J1205" s="9">
        <v>347.88</v>
      </c>
      <c r="K1205" s="9">
        <v>347.9</v>
      </c>
      <c r="L1205" s="9">
        <v>0.02</v>
      </c>
    </row>
    <row r="1206" s="22" customFormat="1" ht="25" customHeight="1" spans="1:12">
      <c r="A1206" s="22" t="str">
        <f t="shared" si="31"/>
        <v>S326347.99348.10.11</v>
      </c>
      <c r="B1206" s="39" t="s">
        <v>978</v>
      </c>
      <c r="C1206" s="39" t="s">
        <v>979</v>
      </c>
      <c r="D1206" s="39">
        <v>1187</v>
      </c>
      <c r="E1206" s="35" t="s">
        <v>22</v>
      </c>
      <c r="F1206" s="35" t="s">
        <v>1056</v>
      </c>
      <c r="G1206" s="9">
        <v>431382</v>
      </c>
      <c r="H1206" s="9" t="s">
        <v>42</v>
      </c>
      <c r="I1206" s="9" t="s">
        <v>58</v>
      </c>
      <c r="J1206" s="9">
        <v>347.99</v>
      </c>
      <c r="K1206" s="9">
        <v>348.1</v>
      </c>
      <c r="L1206" s="9">
        <v>0.11</v>
      </c>
    </row>
    <row r="1207" s="22" customFormat="1" ht="25" customHeight="1" spans="1:12">
      <c r="A1207" s="22" t="str">
        <f t="shared" si="31"/>
        <v>S326348.5348.70.2</v>
      </c>
      <c r="B1207" s="39" t="s">
        <v>978</v>
      </c>
      <c r="C1207" s="39" t="s">
        <v>979</v>
      </c>
      <c r="D1207" s="39">
        <v>1188</v>
      </c>
      <c r="E1207" s="35" t="s">
        <v>22</v>
      </c>
      <c r="F1207" s="35" t="s">
        <v>1056</v>
      </c>
      <c r="G1207" s="9">
        <v>431382</v>
      </c>
      <c r="H1207" s="9" t="s">
        <v>42</v>
      </c>
      <c r="I1207" s="9" t="s">
        <v>58</v>
      </c>
      <c r="J1207" s="9">
        <v>348.5</v>
      </c>
      <c r="K1207" s="9">
        <v>348.7</v>
      </c>
      <c r="L1207" s="9">
        <v>0.2</v>
      </c>
    </row>
    <row r="1208" s="22" customFormat="1" ht="25" customHeight="1" spans="1:12">
      <c r="A1208" s="22" t="str">
        <f t="shared" si="31"/>
        <v>S326363.2363.420.22</v>
      </c>
      <c r="B1208" s="39" t="s">
        <v>978</v>
      </c>
      <c r="C1208" s="39" t="s">
        <v>979</v>
      </c>
      <c r="D1208" s="39">
        <v>1189</v>
      </c>
      <c r="E1208" s="35" t="s">
        <v>22</v>
      </c>
      <c r="F1208" s="35" t="s">
        <v>1056</v>
      </c>
      <c r="G1208" s="9">
        <v>431382</v>
      </c>
      <c r="H1208" s="9" t="s">
        <v>42</v>
      </c>
      <c r="I1208" s="9" t="s">
        <v>58</v>
      </c>
      <c r="J1208" s="9">
        <v>363.2</v>
      </c>
      <c r="K1208" s="9">
        <v>363.42</v>
      </c>
      <c r="L1208" s="9">
        <v>0.22</v>
      </c>
    </row>
    <row r="1209" s="22" customFormat="1" ht="25" customHeight="1" spans="1:12">
      <c r="A1209" s="22" t="str">
        <f t="shared" si="31"/>
        <v>S326363.47363.510.04</v>
      </c>
      <c r="B1209" s="39" t="s">
        <v>978</v>
      </c>
      <c r="C1209" s="39" t="s">
        <v>979</v>
      </c>
      <c r="D1209" s="39">
        <v>1190</v>
      </c>
      <c r="E1209" s="35" t="s">
        <v>22</v>
      </c>
      <c r="F1209" s="35" t="s">
        <v>1056</v>
      </c>
      <c r="G1209" s="9">
        <v>431382</v>
      </c>
      <c r="H1209" s="9" t="s">
        <v>42</v>
      </c>
      <c r="I1209" s="9" t="s">
        <v>58</v>
      </c>
      <c r="J1209" s="9">
        <v>363.47</v>
      </c>
      <c r="K1209" s="9">
        <v>363.51</v>
      </c>
      <c r="L1209" s="9">
        <v>0.04</v>
      </c>
    </row>
    <row r="1210" s="22" customFormat="1" ht="25" customHeight="1" spans="1:12">
      <c r="A1210" s="22" t="str">
        <f t="shared" si="31"/>
        <v>S326363.6363.750.15</v>
      </c>
      <c r="B1210" s="39" t="s">
        <v>978</v>
      </c>
      <c r="C1210" s="39" t="s">
        <v>979</v>
      </c>
      <c r="D1210" s="39">
        <v>1191</v>
      </c>
      <c r="E1210" s="35" t="s">
        <v>22</v>
      </c>
      <c r="F1210" s="35" t="s">
        <v>1056</v>
      </c>
      <c r="G1210" s="9">
        <v>431382</v>
      </c>
      <c r="H1210" s="9" t="s">
        <v>42</v>
      </c>
      <c r="I1210" s="9" t="s">
        <v>58</v>
      </c>
      <c r="J1210" s="9">
        <v>363.6</v>
      </c>
      <c r="K1210" s="9">
        <v>363.75</v>
      </c>
      <c r="L1210" s="9">
        <v>0.15</v>
      </c>
    </row>
    <row r="1211" s="22" customFormat="1" ht="25" customHeight="1" spans="1:12">
      <c r="A1211" s="22" t="str">
        <f t="shared" si="31"/>
        <v>S326365.6365.660.06</v>
      </c>
      <c r="B1211" s="39" t="s">
        <v>978</v>
      </c>
      <c r="C1211" s="39" t="s">
        <v>979</v>
      </c>
      <c r="D1211" s="39">
        <v>1192</v>
      </c>
      <c r="E1211" s="35" t="s">
        <v>22</v>
      </c>
      <c r="F1211" s="35" t="s">
        <v>1056</v>
      </c>
      <c r="G1211" s="9">
        <v>431382</v>
      </c>
      <c r="H1211" s="9" t="s">
        <v>42</v>
      </c>
      <c r="I1211" s="9" t="s">
        <v>58</v>
      </c>
      <c r="J1211" s="9">
        <v>365.6</v>
      </c>
      <c r="K1211" s="9">
        <v>365.66</v>
      </c>
      <c r="L1211" s="9">
        <v>0.06</v>
      </c>
    </row>
    <row r="1212" s="22" customFormat="1" ht="25" customHeight="1" spans="1:12">
      <c r="A1212" s="22" t="str">
        <f t="shared" si="31"/>
        <v>S326365.75365.80.05</v>
      </c>
      <c r="B1212" s="39" t="s">
        <v>978</v>
      </c>
      <c r="C1212" s="39" t="s">
        <v>979</v>
      </c>
      <c r="D1212" s="39">
        <v>1193</v>
      </c>
      <c r="E1212" s="35" t="s">
        <v>22</v>
      </c>
      <c r="F1212" s="35" t="s">
        <v>1056</v>
      </c>
      <c r="G1212" s="9">
        <v>431382</v>
      </c>
      <c r="H1212" s="9" t="s">
        <v>42</v>
      </c>
      <c r="I1212" s="9" t="s">
        <v>58</v>
      </c>
      <c r="J1212" s="9">
        <v>365.75</v>
      </c>
      <c r="K1212" s="9">
        <v>365.8</v>
      </c>
      <c r="L1212" s="9">
        <v>0.05</v>
      </c>
    </row>
    <row r="1213" s="22" customFormat="1" ht="25" customHeight="1" spans="1:12">
      <c r="A1213" s="22" t="str">
        <f t="shared" si="31"/>
        <v>S326367.92368.180.26</v>
      </c>
      <c r="B1213" s="39" t="s">
        <v>978</v>
      </c>
      <c r="C1213" s="39" t="s">
        <v>979</v>
      </c>
      <c r="D1213" s="39">
        <v>1194</v>
      </c>
      <c r="E1213" s="35" t="s">
        <v>22</v>
      </c>
      <c r="F1213" s="35" t="s">
        <v>1056</v>
      </c>
      <c r="G1213" s="9">
        <v>431382</v>
      </c>
      <c r="H1213" s="9" t="s">
        <v>42</v>
      </c>
      <c r="I1213" s="9" t="s">
        <v>58</v>
      </c>
      <c r="J1213" s="9">
        <v>367.92</v>
      </c>
      <c r="K1213" s="9">
        <v>368.18</v>
      </c>
      <c r="L1213" s="9">
        <v>0.26</v>
      </c>
    </row>
    <row r="1214" s="22" customFormat="1" ht="25" customHeight="1" spans="1:12">
      <c r="A1214" s="22" t="str">
        <f t="shared" si="31"/>
        <v>S326368.3368.70.4</v>
      </c>
      <c r="B1214" s="39" t="s">
        <v>978</v>
      </c>
      <c r="C1214" s="39" t="s">
        <v>979</v>
      </c>
      <c r="D1214" s="39">
        <v>1195</v>
      </c>
      <c r="E1214" s="35" t="s">
        <v>22</v>
      </c>
      <c r="F1214" s="35" t="s">
        <v>1056</v>
      </c>
      <c r="G1214" s="9">
        <v>431382</v>
      </c>
      <c r="H1214" s="9" t="s">
        <v>42</v>
      </c>
      <c r="I1214" s="9" t="s">
        <v>58</v>
      </c>
      <c r="J1214" s="9">
        <v>368.3</v>
      </c>
      <c r="K1214" s="9">
        <v>368.7</v>
      </c>
      <c r="L1214" s="9">
        <v>0.4</v>
      </c>
    </row>
    <row r="1215" s="22" customFormat="1" ht="25" customHeight="1" spans="1:12">
      <c r="A1215" s="22" t="str">
        <f t="shared" si="31"/>
        <v>S326368.9368.940.04</v>
      </c>
      <c r="B1215" s="39" t="s">
        <v>978</v>
      </c>
      <c r="C1215" s="39" t="s">
        <v>979</v>
      </c>
      <c r="D1215" s="39">
        <v>1196</v>
      </c>
      <c r="E1215" s="35" t="s">
        <v>22</v>
      </c>
      <c r="F1215" s="35" t="s">
        <v>1056</v>
      </c>
      <c r="G1215" s="9">
        <v>431382</v>
      </c>
      <c r="H1215" s="9" t="s">
        <v>42</v>
      </c>
      <c r="I1215" s="9" t="s">
        <v>58</v>
      </c>
      <c r="J1215" s="9">
        <v>368.9</v>
      </c>
      <c r="K1215" s="9">
        <v>368.94</v>
      </c>
      <c r="L1215" s="9">
        <v>0.04</v>
      </c>
    </row>
    <row r="1216" s="22" customFormat="1" ht="25" customHeight="1" spans="1:12">
      <c r="A1216" s="22" t="str">
        <f t="shared" si="31"/>
        <v>S326369.4369.60.2</v>
      </c>
      <c r="B1216" s="39" t="s">
        <v>978</v>
      </c>
      <c r="C1216" s="39" t="s">
        <v>979</v>
      </c>
      <c r="D1216" s="39">
        <v>1197</v>
      </c>
      <c r="E1216" s="35" t="s">
        <v>22</v>
      </c>
      <c r="F1216" s="35" t="s">
        <v>1056</v>
      </c>
      <c r="G1216" s="9">
        <v>431382</v>
      </c>
      <c r="H1216" s="9" t="s">
        <v>42</v>
      </c>
      <c r="I1216" s="9" t="s">
        <v>58</v>
      </c>
      <c r="J1216" s="9">
        <v>369.4</v>
      </c>
      <c r="K1216" s="9">
        <v>369.6</v>
      </c>
      <c r="L1216" s="9">
        <v>0.2</v>
      </c>
    </row>
    <row r="1217" s="22" customFormat="1" ht="25" customHeight="1" spans="1:12">
      <c r="A1217" s="22" t="str">
        <f t="shared" si="31"/>
        <v>S326369.7370.020.32</v>
      </c>
      <c r="B1217" s="39" t="s">
        <v>978</v>
      </c>
      <c r="C1217" s="39" t="s">
        <v>979</v>
      </c>
      <c r="D1217" s="39">
        <v>1198</v>
      </c>
      <c r="E1217" s="35" t="s">
        <v>22</v>
      </c>
      <c r="F1217" s="35" t="s">
        <v>1056</v>
      </c>
      <c r="G1217" s="9">
        <v>431382</v>
      </c>
      <c r="H1217" s="9" t="s">
        <v>42</v>
      </c>
      <c r="I1217" s="9" t="s">
        <v>58</v>
      </c>
      <c r="J1217" s="9">
        <v>369.7</v>
      </c>
      <c r="K1217" s="9">
        <v>370.02</v>
      </c>
      <c r="L1217" s="9">
        <v>0.32</v>
      </c>
    </row>
    <row r="1218" s="22" customFormat="1" ht="25" customHeight="1" spans="1:12">
      <c r="A1218" s="22" t="str">
        <f t="shared" si="31"/>
        <v>S326370.2370.30.1</v>
      </c>
      <c r="B1218" s="39" t="s">
        <v>978</v>
      </c>
      <c r="C1218" s="39" t="s">
        <v>979</v>
      </c>
      <c r="D1218" s="39">
        <v>1199</v>
      </c>
      <c r="E1218" s="35" t="s">
        <v>22</v>
      </c>
      <c r="F1218" s="35" t="s">
        <v>1056</v>
      </c>
      <c r="G1218" s="9">
        <v>431382</v>
      </c>
      <c r="H1218" s="9" t="s">
        <v>42</v>
      </c>
      <c r="I1218" s="9" t="s">
        <v>58</v>
      </c>
      <c r="J1218" s="9">
        <v>370.2</v>
      </c>
      <c r="K1218" s="9">
        <v>370.3</v>
      </c>
      <c r="L1218" s="9">
        <v>0.1</v>
      </c>
    </row>
    <row r="1219" s="22" customFormat="1" ht="25" customHeight="1" spans="1:12">
      <c r="A1219" s="22" t="str">
        <f t="shared" si="31"/>
        <v>S326370.4370.430.03</v>
      </c>
      <c r="B1219" s="39" t="s">
        <v>978</v>
      </c>
      <c r="C1219" s="39" t="s">
        <v>979</v>
      </c>
      <c r="D1219" s="39">
        <v>1200</v>
      </c>
      <c r="E1219" s="35" t="s">
        <v>22</v>
      </c>
      <c r="F1219" s="35" t="s">
        <v>1056</v>
      </c>
      <c r="G1219" s="9">
        <v>431382</v>
      </c>
      <c r="H1219" s="9" t="s">
        <v>42</v>
      </c>
      <c r="I1219" s="9" t="s">
        <v>58</v>
      </c>
      <c r="J1219" s="9">
        <v>370.4</v>
      </c>
      <c r="K1219" s="9">
        <v>370.43</v>
      </c>
      <c r="L1219" s="9">
        <v>0.03</v>
      </c>
    </row>
    <row r="1220" s="22" customFormat="1" ht="25" customHeight="1" spans="1:12">
      <c r="A1220" s="22" t="str">
        <f t="shared" si="31"/>
        <v>S326371.5371.710.21</v>
      </c>
      <c r="B1220" s="39" t="s">
        <v>978</v>
      </c>
      <c r="C1220" s="39" t="s">
        <v>979</v>
      </c>
      <c r="D1220" s="39">
        <v>1201</v>
      </c>
      <c r="E1220" s="35" t="s">
        <v>22</v>
      </c>
      <c r="F1220" s="35" t="s">
        <v>1056</v>
      </c>
      <c r="G1220" s="9">
        <v>431382</v>
      </c>
      <c r="H1220" s="9" t="s">
        <v>42</v>
      </c>
      <c r="I1220" s="9" t="s">
        <v>58</v>
      </c>
      <c r="J1220" s="9">
        <v>371.5</v>
      </c>
      <c r="K1220" s="9">
        <v>371.71</v>
      </c>
      <c r="L1220" s="9">
        <v>0.21</v>
      </c>
    </row>
    <row r="1221" s="22" customFormat="1" ht="25" customHeight="1" spans="1:12">
      <c r="A1221" s="22" t="str">
        <f t="shared" si="31"/>
        <v>S326372.55372.720.17</v>
      </c>
      <c r="B1221" s="39" t="s">
        <v>978</v>
      </c>
      <c r="C1221" s="39" t="s">
        <v>979</v>
      </c>
      <c r="D1221" s="39">
        <v>1202</v>
      </c>
      <c r="E1221" s="35" t="s">
        <v>22</v>
      </c>
      <c r="F1221" s="35" t="s">
        <v>1056</v>
      </c>
      <c r="G1221" s="9">
        <v>431382</v>
      </c>
      <c r="H1221" s="9" t="s">
        <v>42</v>
      </c>
      <c r="I1221" s="9" t="s">
        <v>58</v>
      </c>
      <c r="J1221" s="9">
        <v>372.55</v>
      </c>
      <c r="K1221" s="9">
        <v>372.72</v>
      </c>
      <c r="L1221" s="9">
        <v>0.17</v>
      </c>
    </row>
    <row r="1222" s="22" customFormat="1" ht="25" customHeight="1" spans="1:12">
      <c r="A1222" s="22" t="str">
        <f t="shared" si="31"/>
        <v>S326372.74372.850.11</v>
      </c>
      <c r="B1222" s="39" t="s">
        <v>978</v>
      </c>
      <c r="C1222" s="39" t="s">
        <v>979</v>
      </c>
      <c r="D1222" s="39">
        <v>1203</v>
      </c>
      <c r="E1222" s="35" t="s">
        <v>22</v>
      </c>
      <c r="F1222" s="35" t="s">
        <v>1056</v>
      </c>
      <c r="G1222" s="9">
        <v>431382</v>
      </c>
      <c r="H1222" s="9" t="s">
        <v>42</v>
      </c>
      <c r="I1222" s="9" t="s">
        <v>58</v>
      </c>
      <c r="J1222" s="9">
        <v>372.74</v>
      </c>
      <c r="K1222" s="9">
        <v>372.85</v>
      </c>
      <c r="L1222" s="9">
        <v>0.11</v>
      </c>
    </row>
    <row r="1223" s="22" customFormat="1" ht="25" customHeight="1" spans="1:12">
      <c r="A1223" s="22" t="str">
        <f t="shared" si="31"/>
        <v>S326373.24373.450.21</v>
      </c>
      <c r="B1223" s="39" t="s">
        <v>978</v>
      </c>
      <c r="C1223" s="39" t="s">
        <v>979</v>
      </c>
      <c r="D1223" s="39">
        <v>1204</v>
      </c>
      <c r="E1223" s="35" t="s">
        <v>22</v>
      </c>
      <c r="F1223" s="35" t="s">
        <v>1056</v>
      </c>
      <c r="G1223" s="9">
        <v>431382</v>
      </c>
      <c r="H1223" s="9" t="s">
        <v>42</v>
      </c>
      <c r="I1223" s="9" t="s">
        <v>58</v>
      </c>
      <c r="J1223" s="9">
        <v>373.24</v>
      </c>
      <c r="K1223" s="9">
        <v>373.45</v>
      </c>
      <c r="L1223" s="9">
        <v>0.21</v>
      </c>
    </row>
    <row r="1224" s="22" customFormat="1" ht="25" customHeight="1" spans="1:12">
      <c r="A1224" s="22" t="str">
        <f t="shared" si="31"/>
        <v>S326375.1375.220.12</v>
      </c>
      <c r="B1224" s="39" t="s">
        <v>978</v>
      </c>
      <c r="C1224" s="39" t="s">
        <v>979</v>
      </c>
      <c r="D1224" s="39">
        <v>1205</v>
      </c>
      <c r="E1224" s="35" t="s">
        <v>22</v>
      </c>
      <c r="F1224" s="35" t="s">
        <v>1056</v>
      </c>
      <c r="G1224" s="9">
        <v>431382</v>
      </c>
      <c r="H1224" s="9" t="s">
        <v>42</v>
      </c>
      <c r="I1224" s="9" t="s">
        <v>58</v>
      </c>
      <c r="J1224" s="9">
        <v>375.1</v>
      </c>
      <c r="K1224" s="9">
        <v>375.22</v>
      </c>
      <c r="L1224" s="9">
        <v>0.12</v>
      </c>
    </row>
    <row r="1225" s="22" customFormat="1" ht="25" customHeight="1" spans="1:12">
      <c r="A1225" s="22" t="str">
        <f t="shared" si="31"/>
        <v>S326376.96377.220.26</v>
      </c>
      <c r="B1225" s="39" t="s">
        <v>978</v>
      </c>
      <c r="C1225" s="39" t="s">
        <v>979</v>
      </c>
      <c r="D1225" s="39">
        <v>1206</v>
      </c>
      <c r="E1225" s="35" t="s">
        <v>22</v>
      </c>
      <c r="F1225" s="35" t="s">
        <v>1056</v>
      </c>
      <c r="G1225" s="9">
        <v>431382</v>
      </c>
      <c r="H1225" s="9" t="s">
        <v>42</v>
      </c>
      <c r="I1225" s="9" t="s">
        <v>58</v>
      </c>
      <c r="J1225" s="9">
        <v>376.96</v>
      </c>
      <c r="K1225" s="9">
        <v>377.22</v>
      </c>
      <c r="L1225" s="9">
        <v>0.26</v>
      </c>
    </row>
    <row r="1226" s="22" customFormat="1" ht="25" customHeight="1" spans="1:12">
      <c r="A1226" s="22" t="str">
        <f t="shared" si="31"/>
        <v>S326379.25379.40.15</v>
      </c>
      <c r="B1226" s="39" t="s">
        <v>978</v>
      </c>
      <c r="C1226" s="39" t="s">
        <v>979</v>
      </c>
      <c r="D1226" s="39">
        <v>1207</v>
      </c>
      <c r="E1226" s="35" t="s">
        <v>22</v>
      </c>
      <c r="F1226" s="35" t="s">
        <v>1056</v>
      </c>
      <c r="G1226" s="9">
        <v>431382</v>
      </c>
      <c r="H1226" s="9" t="s">
        <v>42</v>
      </c>
      <c r="I1226" s="9" t="s">
        <v>58</v>
      </c>
      <c r="J1226" s="9">
        <v>379.25</v>
      </c>
      <c r="K1226" s="9">
        <v>379.4</v>
      </c>
      <c r="L1226" s="9">
        <v>0.15</v>
      </c>
    </row>
    <row r="1227" s="22" customFormat="1" ht="25" customHeight="1" spans="1:12">
      <c r="A1227" s="22" t="str">
        <f t="shared" si="31"/>
        <v>S326380.3380.420.12</v>
      </c>
      <c r="B1227" s="39" t="s">
        <v>978</v>
      </c>
      <c r="C1227" s="39" t="s">
        <v>979</v>
      </c>
      <c r="D1227" s="39">
        <v>1208</v>
      </c>
      <c r="E1227" s="35" t="s">
        <v>22</v>
      </c>
      <c r="F1227" s="35" t="s">
        <v>1056</v>
      </c>
      <c r="G1227" s="9">
        <v>431382</v>
      </c>
      <c r="H1227" s="9" t="s">
        <v>42</v>
      </c>
      <c r="I1227" s="9" t="s">
        <v>58</v>
      </c>
      <c r="J1227" s="9">
        <v>380.3</v>
      </c>
      <c r="K1227" s="9">
        <v>380.42</v>
      </c>
      <c r="L1227" s="9">
        <v>0.12</v>
      </c>
    </row>
    <row r="1228" s="22" customFormat="1" ht="25" customHeight="1" spans="1:12">
      <c r="A1228" s="22" t="str">
        <f t="shared" si="31"/>
        <v>S331108.38109.120.74</v>
      </c>
      <c r="B1228" s="39" t="s">
        <v>978</v>
      </c>
      <c r="C1228" s="39" t="s">
        <v>979</v>
      </c>
      <c r="D1228" s="39">
        <v>1209</v>
      </c>
      <c r="E1228" s="35" t="s">
        <v>22</v>
      </c>
      <c r="F1228" s="35" t="s">
        <v>908</v>
      </c>
      <c r="G1228" s="9">
        <v>431321</v>
      </c>
      <c r="H1228" s="9" t="s">
        <v>909</v>
      </c>
      <c r="I1228" s="9" t="s">
        <v>58</v>
      </c>
      <c r="J1228" s="9">
        <v>108.38</v>
      </c>
      <c r="K1228" s="9">
        <v>109.12</v>
      </c>
      <c r="L1228" s="9">
        <v>0.74</v>
      </c>
    </row>
    <row r="1229" s="22" customFormat="1" ht="25" customHeight="1" spans="1:12">
      <c r="A1229" s="22" t="str">
        <f t="shared" si="31"/>
        <v>G2342244.3832246.9872.604</v>
      </c>
      <c r="B1229" s="39" t="s">
        <v>982</v>
      </c>
      <c r="C1229" s="39" t="s">
        <v>990</v>
      </c>
      <c r="D1229" s="39">
        <v>1210</v>
      </c>
      <c r="E1229" s="35" t="s">
        <v>22</v>
      </c>
      <c r="F1229" s="35" t="s">
        <v>1055</v>
      </c>
      <c r="G1229" s="9">
        <v>431302</v>
      </c>
      <c r="H1229" s="9" t="s">
        <v>213</v>
      </c>
      <c r="I1229" s="9" t="s">
        <v>58</v>
      </c>
      <c r="J1229" s="9">
        <v>2244.383</v>
      </c>
      <c r="K1229" s="9">
        <v>2246.987</v>
      </c>
      <c r="L1229" s="9">
        <v>2.604</v>
      </c>
    </row>
    <row r="1230" s="22" customFormat="1" ht="25" customHeight="1" spans="1:12">
      <c r="A1230" s="22" t="str">
        <f t="shared" si="31"/>
        <v>G2342247.122247.2140.094</v>
      </c>
      <c r="B1230" s="39" t="s">
        <v>982</v>
      </c>
      <c r="C1230" s="39" t="s">
        <v>990</v>
      </c>
      <c r="D1230" s="39">
        <v>1211</v>
      </c>
      <c r="E1230" s="35" t="s">
        <v>22</v>
      </c>
      <c r="F1230" s="35" t="s">
        <v>1055</v>
      </c>
      <c r="G1230" s="9">
        <v>431302</v>
      </c>
      <c r="H1230" s="9" t="s">
        <v>213</v>
      </c>
      <c r="I1230" s="9" t="s">
        <v>58</v>
      </c>
      <c r="J1230" s="9">
        <v>2247.12</v>
      </c>
      <c r="K1230" s="9">
        <v>2247.214</v>
      </c>
      <c r="L1230" s="9">
        <v>0.094</v>
      </c>
    </row>
    <row r="1231" s="22" customFormat="1" ht="25" customHeight="1" spans="1:12">
      <c r="A1231" s="22" t="str">
        <f t="shared" si="31"/>
        <v>G2342247.322248.0590.739</v>
      </c>
      <c r="B1231" s="39" t="s">
        <v>982</v>
      </c>
      <c r="C1231" s="39" t="s">
        <v>990</v>
      </c>
      <c r="D1231" s="39">
        <v>1212</v>
      </c>
      <c r="E1231" s="35" t="s">
        <v>22</v>
      </c>
      <c r="F1231" s="35" t="s">
        <v>1055</v>
      </c>
      <c r="G1231" s="9">
        <v>431302</v>
      </c>
      <c r="H1231" s="9" t="s">
        <v>213</v>
      </c>
      <c r="I1231" s="9" t="s">
        <v>58</v>
      </c>
      <c r="J1231" s="9">
        <v>2247.32</v>
      </c>
      <c r="K1231" s="9">
        <v>2248.059</v>
      </c>
      <c r="L1231" s="9">
        <v>0.739</v>
      </c>
    </row>
    <row r="1232" s="22" customFormat="1" ht="25" customHeight="1" spans="1:12">
      <c r="A1232" s="22" t="str">
        <f t="shared" si="31"/>
        <v>G2342248.5552249.1180.563</v>
      </c>
      <c r="B1232" s="39" t="s">
        <v>982</v>
      </c>
      <c r="C1232" s="39" t="s">
        <v>990</v>
      </c>
      <c r="D1232" s="39">
        <v>1213</v>
      </c>
      <c r="E1232" s="35" t="s">
        <v>22</v>
      </c>
      <c r="F1232" s="35" t="s">
        <v>1055</v>
      </c>
      <c r="G1232" s="9">
        <v>431302</v>
      </c>
      <c r="H1232" s="9" t="s">
        <v>213</v>
      </c>
      <c r="I1232" s="9" t="s">
        <v>58</v>
      </c>
      <c r="J1232" s="9">
        <v>2248.555</v>
      </c>
      <c r="K1232" s="9">
        <v>2249.118</v>
      </c>
      <c r="L1232" s="9">
        <v>0.563</v>
      </c>
    </row>
    <row r="1233" s="22" customFormat="1" ht="25" customHeight="1" spans="1:12">
      <c r="A1233" s="22" t="str">
        <f t="shared" si="31"/>
        <v>G2342250.0582250.3630.305</v>
      </c>
      <c r="B1233" s="39" t="s">
        <v>982</v>
      </c>
      <c r="C1233" s="39" t="s">
        <v>990</v>
      </c>
      <c r="D1233" s="39">
        <v>1214</v>
      </c>
      <c r="E1233" s="35" t="s">
        <v>22</v>
      </c>
      <c r="F1233" s="35" t="s">
        <v>1055</v>
      </c>
      <c r="G1233" s="9">
        <v>431302</v>
      </c>
      <c r="H1233" s="9" t="s">
        <v>213</v>
      </c>
      <c r="I1233" s="9" t="s">
        <v>58</v>
      </c>
      <c r="J1233" s="9">
        <v>2250.058</v>
      </c>
      <c r="K1233" s="9">
        <v>2250.363</v>
      </c>
      <c r="L1233" s="9">
        <v>0.305</v>
      </c>
    </row>
    <row r="1234" s="22" customFormat="1" ht="25" customHeight="1" spans="1:12">
      <c r="A1234" s="22" t="str">
        <f t="shared" si="31"/>
        <v>G2342250.6812252.2471.566</v>
      </c>
      <c r="B1234" s="39" t="s">
        <v>982</v>
      </c>
      <c r="C1234" s="39" t="s">
        <v>990</v>
      </c>
      <c r="D1234" s="39">
        <v>1215</v>
      </c>
      <c r="E1234" s="35" t="s">
        <v>22</v>
      </c>
      <c r="F1234" s="35" t="s">
        <v>1055</v>
      </c>
      <c r="G1234" s="9">
        <v>431302</v>
      </c>
      <c r="H1234" s="9" t="s">
        <v>213</v>
      </c>
      <c r="I1234" s="9" t="s">
        <v>51</v>
      </c>
      <c r="J1234" s="9">
        <v>2250.681</v>
      </c>
      <c r="K1234" s="9">
        <v>2252.247</v>
      </c>
      <c r="L1234" s="9">
        <v>1.566</v>
      </c>
    </row>
    <row r="1235" s="22" customFormat="1" ht="25" customHeight="1" spans="1:12">
      <c r="A1235" s="22" t="str">
        <f t="shared" si="31"/>
        <v>G2342253.0442255.7252.681</v>
      </c>
      <c r="B1235" s="39" t="s">
        <v>982</v>
      </c>
      <c r="C1235" s="39" t="s">
        <v>990</v>
      </c>
      <c r="D1235" s="39">
        <v>1216</v>
      </c>
      <c r="E1235" s="35" t="s">
        <v>22</v>
      </c>
      <c r="F1235" s="35" t="s">
        <v>1055</v>
      </c>
      <c r="G1235" s="9">
        <v>431302</v>
      </c>
      <c r="H1235" s="9" t="s">
        <v>213</v>
      </c>
      <c r="I1235" s="9" t="s">
        <v>51</v>
      </c>
      <c r="J1235" s="9">
        <v>2253.044</v>
      </c>
      <c r="K1235" s="9">
        <v>2255.725</v>
      </c>
      <c r="L1235" s="9">
        <v>2.681</v>
      </c>
    </row>
    <row r="1236" s="22" customFormat="1" ht="25" customHeight="1" spans="1:12">
      <c r="A1236" s="22" t="str">
        <f t="shared" si="31"/>
        <v>G2342266.2592270.5164.257</v>
      </c>
      <c r="B1236" s="39" t="s">
        <v>982</v>
      </c>
      <c r="C1236" s="39" t="s">
        <v>990</v>
      </c>
      <c r="D1236" s="39">
        <v>1217</v>
      </c>
      <c r="E1236" s="35" t="s">
        <v>22</v>
      </c>
      <c r="F1236" s="35" t="s">
        <v>1055</v>
      </c>
      <c r="G1236" s="9">
        <v>431302</v>
      </c>
      <c r="H1236" s="9" t="s">
        <v>213</v>
      </c>
      <c r="I1236" s="9" t="s">
        <v>51</v>
      </c>
      <c r="J1236" s="9">
        <v>2266.259</v>
      </c>
      <c r="K1236" s="9">
        <v>2270.516</v>
      </c>
      <c r="L1236" s="9">
        <v>4.257</v>
      </c>
    </row>
    <row r="1237" s="22" customFormat="1" ht="25" customHeight="1" spans="1:12">
      <c r="A1237" s="22" t="str">
        <f t="shared" si="31"/>
        <v>G2342270.7952272.3661.571</v>
      </c>
      <c r="B1237" s="39" t="s">
        <v>982</v>
      </c>
      <c r="C1237" s="39" t="s">
        <v>990</v>
      </c>
      <c r="D1237" s="39">
        <v>1218</v>
      </c>
      <c r="E1237" s="35" t="s">
        <v>22</v>
      </c>
      <c r="F1237" s="35" t="s">
        <v>1055</v>
      </c>
      <c r="G1237" s="9">
        <v>431302</v>
      </c>
      <c r="H1237" s="9" t="s">
        <v>213</v>
      </c>
      <c r="I1237" s="9" t="s">
        <v>58</v>
      </c>
      <c r="J1237" s="9">
        <v>2270.795</v>
      </c>
      <c r="K1237" s="9">
        <v>2272.366</v>
      </c>
      <c r="L1237" s="9">
        <v>1.571</v>
      </c>
    </row>
    <row r="1238" s="22" customFormat="1" ht="25" customHeight="1" spans="1:12">
      <c r="A1238" s="22" t="str">
        <f t="shared" si="31"/>
        <v>G2342272.62272.680.08</v>
      </c>
      <c r="B1238" s="39" t="s">
        <v>982</v>
      </c>
      <c r="C1238" s="39" t="s">
        <v>990</v>
      </c>
      <c r="D1238" s="39">
        <v>1219</v>
      </c>
      <c r="E1238" s="35" t="s">
        <v>22</v>
      </c>
      <c r="F1238" s="35" t="s">
        <v>1055</v>
      </c>
      <c r="G1238" s="9">
        <v>431302</v>
      </c>
      <c r="H1238" s="9" t="s">
        <v>213</v>
      </c>
      <c r="I1238" s="9" t="s">
        <v>58</v>
      </c>
      <c r="J1238" s="9">
        <v>2272.6</v>
      </c>
      <c r="K1238" s="9">
        <v>2272.68</v>
      </c>
      <c r="L1238" s="9">
        <v>0.08</v>
      </c>
    </row>
    <row r="1239" s="22" customFormat="1" ht="25" customHeight="1" spans="1:12">
      <c r="A1239" s="22" t="str">
        <f t="shared" si="31"/>
        <v>G2342273.12273.8650.765</v>
      </c>
      <c r="B1239" s="39" t="s">
        <v>982</v>
      </c>
      <c r="C1239" s="39" t="s">
        <v>990</v>
      </c>
      <c r="D1239" s="39">
        <v>1220</v>
      </c>
      <c r="E1239" s="35" t="s">
        <v>22</v>
      </c>
      <c r="F1239" s="35" t="s">
        <v>1055</v>
      </c>
      <c r="G1239" s="9">
        <v>431302</v>
      </c>
      <c r="H1239" s="9" t="s">
        <v>213</v>
      </c>
      <c r="I1239" s="9" t="s">
        <v>58</v>
      </c>
      <c r="J1239" s="9">
        <v>2273.1</v>
      </c>
      <c r="K1239" s="9">
        <v>2273.865</v>
      </c>
      <c r="L1239" s="9">
        <v>0.765</v>
      </c>
    </row>
    <row r="1240" s="22" customFormat="1" ht="25" customHeight="1" spans="1:12">
      <c r="A1240" s="22" t="str">
        <f t="shared" si="31"/>
        <v>G2342274.2462274.6810.435</v>
      </c>
      <c r="B1240" s="39" t="s">
        <v>982</v>
      </c>
      <c r="C1240" s="39" t="s">
        <v>990</v>
      </c>
      <c r="D1240" s="39">
        <v>1221</v>
      </c>
      <c r="E1240" s="35" t="s">
        <v>22</v>
      </c>
      <c r="F1240" s="35" t="s">
        <v>1055</v>
      </c>
      <c r="G1240" s="9">
        <v>431302</v>
      </c>
      <c r="H1240" s="9" t="s">
        <v>213</v>
      </c>
      <c r="I1240" s="9" t="s">
        <v>58</v>
      </c>
      <c r="J1240" s="9">
        <v>2274.246</v>
      </c>
      <c r="K1240" s="9">
        <v>2274.681</v>
      </c>
      <c r="L1240" s="9">
        <v>0.435</v>
      </c>
    </row>
    <row r="1241" s="22" customFormat="1" ht="25" customHeight="1" spans="1:12">
      <c r="A1241" s="22" t="str">
        <f t="shared" si="31"/>
        <v>G2342275.012275.40.39</v>
      </c>
      <c r="B1241" s="39" t="s">
        <v>982</v>
      </c>
      <c r="C1241" s="39" t="s">
        <v>990</v>
      </c>
      <c r="D1241" s="39">
        <v>1222</v>
      </c>
      <c r="E1241" s="35" t="s">
        <v>22</v>
      </c>
      <c r="F1241" s="35" t="s">
        <v>1055</v>
      </c>
      <c r="G1241" s="9">
        <v>431302</v>
      </c>
      <c r="H1241" s="9" t="s">
        <v>213</v>
      </c>
      <c r="I1241" s="9" t="s">
        <v>58</v>
      </c>
      <c r="J1241" s="9">
        <v>2275.01</v>
      </c>
      <c r="K1241" s="9">
        <v>2275.4</v>
      </c>
      <c r="L1241" s="9">
        <v>0.39</v>
      </c>
    </row>
    <row r="1242" s="22" customFormat="1" ht="25" customHeight="1" spans="1:12">
      <c r="A1242" s="22" t="str">
        <f t="shared" si="31"/>
        <v>G2342275.4782278.6813.203</v>
      </c>
      <c r="B1242" s="39" t="s">
        <v>982</v>
      </c>
      <c r="C1242" s="39" t="s">
        <v>990</v>
      </c>
      <c r="D1242" s="39">
        <v>1223</v>
      </c>
      <c r="E1242" s="35" t="s">
        <v>22</v>
      </c>
      <c r="F1242" s="35" t="s">
        <v>1055</v>
      </c>
      <c r="G1242" s="9">
        <v>431302</v>
      </c>
      <c r="H1242" s="9" t="s">
        <v>213</v>
      </c>
      <c r="I1242" s="9" t="s">
        <v>51</v>
      </c>
      <c r="J1242" s="9">
        <v>2275.478</v>
      </c>
      <c r="K1242" s="9">
        <v>2278.681</v>
      </c>
      <c r="L1242" s="9">
        <v>3.203</v>
      </c>
    </row>
    <row r="1243" s="22" customFormat="1" ht="25" customHeight="1" spans="1:12">
      <c r="A1243" s="22" t="str">
        <f t="shared" si="31"/>
        <v>G2342281.3842281.6550.271</v>
      </c>
      <c r="B1243" s="39" t="s">
        <v>982</v>
      </c>
      <c r="C1243" s="39" t="s">
        <v>990</v>
      </c>
      <c r="D1243" s="39">
        <v>1224</v>
      </c>
      <c r="E1243" s="35" t="s">
        <v>22</v>
      </c>
      <c r="F1243" s="35" t="s">
        <v>1055</v>
      </c>
      <c r="G1243" s="9">
        <v>431302</v>
      </c>
      <c r="H1243" s="9" t="s">
        <v>213</v>
      </c>
      <c r="I1243" s="9" t="s">
        <v>58</v>
      </c>
      <c r="J1243" s="9">
        <v>2281.384</v>
      </c>
      <c r="K1243" s="9">
        <v>2281.655</v>
      </c>
      <c r="L1243" s="9">
        <v>0.271</v>
      </c>
    </row>
    <row r="1244" s="22" customFormat="1" ht="25" customHeight="1" spans="1:12">
      <c r="A1244" s="22" t="str">
        <f t="shared" si="31"/>
        <v>G2342282.0572282.1970.14</v>
      </c>
      <c r="B1244" s="39" t="s">
        <v>982</v>
      </c>
      <c r="C1244" s="39" t="s">
        <v>990</v>
      </c>
      <c r="D1244" s="39">
        <v>1225</v>
      </c>
      <c r="E1244" s="35" t="s">
        <v>22</v>
      </c>
      <c r="F1244" s="35" t="s">
        <v>1055</v>
      </c>
      <c r="G1244" s="9">
        <v>431302</v>
      </c>
      <c r="H1244" s="9" t="s">
        <v>213</v>
      </c>
      <c r="I1244" s="9" t="s">
        <v>58</v>
      </c>
      <c r="J1244" s="9">
        <v>2282.057</v>
      </c>
      <c r="K1244" s="9">
        <v>2282.197</v>
      </c>
      <c r="L1244" s="9">
        <v>0.14</v>
      </c>
    </row>
    <row r="1245" s="22" customFormat="1" ht="25" customHeight="1" spans="1:12">
      <c r="A1245" s="22" t="str">
        <f t="shared" si="31"/>
        <v>G2342282.5052282.6990.194</v>
      </c>
      <c r="B1245" s="39" t="s">
        <v>982</v>
      </c>
      <c r="C1245" s="39" t="s">
        <v>990</v>
      </c>
      <c r="D1245" s="39">
        <v>1226</v>
      </c>
      <c r="E1245" s="35" t="s">
        <v>22</v>
      </c>
      <c r="F1245" s="35" t="s">
        <v>1055</v>
      </c>
      <c r="G1245" s="9">
        <v>431302</v>
      </c>
      <c r="H1245" s="9" t="s">
        <v>213</v>
      </c>
      <c r="I1245" s="9" t="s">
        <v>58</v>
      </c>
      <c r="J1245" s="9">
        <v>2282.505</v>
      </c>
      <c r="K1245" s="9">
        <v>2282.699</v>
      </c>
      <c r="L1245" s="9">
        <v>0.194</v>
      </c>
    </row>
    <row r="1246" s="22" customFormat="1" ht="25" customHeight="1" spans="1:12">
      <c r="A1246" s="22" t="str">
        <f t="shared" si="31"/>
        <v>G2342283.3552283.7350.38</v>
      </c>
      <c r="B1246" s="39" t="s">
        <v>982</v>
      </c>
      <c r="C1246" s="39" t="s">
        <v>990</v>
      </c>
      <c r="D1246" s="39">
        <v>1227</v>
      </c>
      <c r="E1246" s="35" t="s">
        <v>22</v>
      </c>
      <c r="F1246" s="35" t="s">
        <v>1055</v>
      </c>
      <c r="G1246" s="9">
        <v>431302</v>
      </c>
      <c r="H1246" s="9" t="s">
        <v>213</v>
      </c>
      <c r="I1246" s="9" t="s">
        <v>58</v>
      </c>
      <c r="J1246" s="9">
        <v>2283.355</v>
      </c>
      <c r="K1246" s="9">
        <v>2283.735</v>
      </c>
      <c r="L1246" s="9">
        <v>0.38</v>
      </c>
    </row>
    <row r="1247" s="22" customFormat="1" ht="25" customHeight="1" spans="1:12">
      <c r="A1247" s="22" t="str">
        <f t="shared" si="31"/>
        <v>G354556.245556.5790.334</v>
      </c>
      <c r="B1247" s="39" t="s">
        <v>982</v>
      </c>
      <c r="C1247" s="39" t="s">
        <v>990</v>
      </c>
      <c r="D1247" s="39">
        <v>1228</v>
      </c>
      <c r="E1247" s="35" t="s">
        <v>22</v>
      </c>
      <c r="F1247" s="35" t="s">
        <v>1055</v>
      </c>
      <c r="G1247" s="9">
        <v>431302</v>
      </c>
      <c r="H1247" s="9" t="s">
        <v>831</v>
      </c>
      <c r="I1247" s="9" t="s">
        <v>58</v>
      </c>
      <c r="J1247" s="9">
        <v>556.245</v>
      </c>
      <c r="K1247" s="9">
        <v>556.579</v>
      </c>
      <c r="L1247" s="9">
        <v>0.334</v>
      </c>
    </row>
    <row r="1248" s="22" customFormat="1" ht="25" customHeight="1" spans="1:12">
      <c r="A1248" s="22" t="str">
        <f t="shared" si="31"/>
        <v>G354556.658557.2450.587</v>
      </c>
      <c r="B1248" s="39" t="s">
        <v>982</v>
      </c>
      <c r="C1248" s="39" t="s">
        <v>990</v>
      </c>
      <c r="D1248" s="39">
        <v>1229</v>
      </c>
      <c r="E1248" s="35" t="s">
        <v>22</v>
      </c>
      <c r="F1248" s="35" t="s">
        <v>1055</v>
      </c>
      <c r="G1248" s="9">
        <v>431302</v>
      </c>
      <c r="H1248" s="9" t="s">
        <v>831</v>
      </c>
      <c r="I1248" s="9" t="s">
        <v>58</v>
      </c>
      <c r="J1248" s="9">
        <v>556.658</v>
      </c>
      <c r="K1248" s="9">
        <v>557.245</v>
      </c>
      <c r="L1248" s="9">
        <v>0.587</v>
      </c>
    </row>
    <row r="1249" s="22" customFormat="1" ht="25" customHeight="1" spans="1:12">
      <c r="A1249" s="22" t="str">
        <f t="shared" si="31"/>
        <v>G354557.264557.5670.303</v>
      </c>
      <c r="B1249" s="39" t="s">
        <v>982</v>
      </c>
      <c r="C1249" s="39" t="s">
        <v>990</v>
      </c>
      <c r="D1249" s="39">
        <v>1230</v>
      </c>
      <c r="E1249" s="35" t="s">
        <v>22</v>
      </c>
      <c r="F1249" s="35" t="s">
        <v>1055</v>
      </c>
      <c r="G1249" s="9">
        <v>431302</v>
      </c>
      <c r="H1249" s="9" t="s">
        <v>831</v>
      </c>
      <c r="I1249" s="9" t="s">
        <v>58</v>
      </c>
      <c r="J1249" s="9">
        <v>557.264</v>
      </c>
      <c r="K1249" s="9">
        <v>557.567</v>
      </c>
      <c r="L1249" s="9">
        <v>0.303</v>
      </c>
    </row>
    <row r="1250" s="22" customFormat="1" ht="25" customHeight="1" spans="1:12">
      <c r="A1250" s="22" t="str">
        <f t="shared" si="31"/>
        <v>G354557.578557.9320.354</v>
      </c>
      <c r="B1250" s="39" t="s">
        <v>982</v>
      </c>
      <c r="C1250" s="39" t="s">
        <v>990</v>
      </c>
      <c r="D1250" s="39">
        <v>1231</v>
      </c>
      <c r="E1250" s="35" t="s">
        <v>22</v>
      </c>
      <c r="F1250" s="35" t="s">
        <v>1055</v>
      </c>
      <c r="G1250" s="9">
        <v>431302</v>
      </c>
      <c r="H1250" s="9" t="s">
        <v>831</v>
      </c>
      <c r="I1250" s="9" t="s">
        <v>58</v>
      </c>
      <c r="J1250" s="9">
        <v>557.578</v>
      </c>
      <c r="K1250" s="9">
        <v>557.932</v>
      </c>
      <c r="L1250" s="9">
        <v>0.354</v>
      </c>
    </row>
    <row r="1251" s="22" customFormat="1" ht="25" customHeight="1" spans="1:12">
      <c r="A1251" s="22" t="str">
        <f t="shared" si="31"/>
        <v>G354557.935558.7890.854</v>
      </c>
      <c r="B1251" s="39" t="s">
        <v>982</v>
      </c>
      <c r="C1251" s="39" t="s">
        <v>990</v>
      </c>
      <c r="D1251" s="39">
        <v>1232</v>
      </c>
      <c r="E1251" s="35" t="s">
        <v>22</v>
      </c>
      <c r="F1251" s="35" t="s">
        <v>1055</v>
      </c>
      <c r="G1251" s="9">
        <v>431302</v>
      </c>
      <c r="H1251" s="9" t="s">
        <v>831</v>
      </c>
      <c r="I1251" s="9" t="s">
        <v>58</v>
      </c>
      <c r="J1251" s="9">
        <v>557.935</v>
      </c>
      <c r="K1251" s="9">
        <v>558.789</v>
      </c>
      <c r="L1251" s="9">
        <v>0.854</v>
      </c>
    </row>
    <row r="1252" s="22" customFormat="1" ht="25" customHeight="1" spans="1:12">
      <c r="A1252" s="22" t="str">
        <f t="shared" si="31"/>
        <v>G354561.848562.2310.383</v>
      </c>
      <c r="B1252" s="39" t="s">
        <v>982</v>
      </c>
      <c r="C1252" s="39" t="s">
        <v>990</v>
      </c>
      <c r="D1252" s="39">
        <v>1233</v>
      </c>
      <c r="E1252" s="35" t="s">
        <v>22</v>
      </c>
      <c r="F1252" s="35" t="s">
        <v>1055</v>
      </c>
      <c r="G1252" s="9">
        <v>431302</v>
      </c>
      <c r="H1252" s="9" t="s">
        <v>831</v>
      </c>
      <c r="I1252" s="9" t="s">
        <v>58</v>
      </c>
      <c r="J1252" s="9">
        <v>561.848</v>
      </c>
      <c r="K1252" s="9">
        <v>562.231</v>
      </c>
      <c r="L1252" s="9">
        <v>0.383</v>
      </c>
    </row>
    <row r="1253" s="22" customFormat="1" ht="25" customHeight="1" spans="1:12">
      <c r="A1253" s="22" t="str">
        <f t="shared" si="31"/>
        <v>G354562.517562.6060.089</v>
      </c>
      <c r="B1253" s="39" t="s">
        <v>982</v>
      </c>
      <c r="C1253" s="39" t="s">
        <v>990</v>
      </c>
      <c r="D1253" s="39">
        <v>1234</v>
      </c>
      <c r="E1253" s="35" t="s">
        <v>22</v>
      </c>
      <c r="F1253" s="35" t="s">
        <v>1055</v>
      </c>
      <c r="G1253" s="9">
        <v>431302</v>
      </c>
      <c r="H1253" s="9" t="s">
        <v>831</v>
      </c>
      <c r="I1253" s="9" t="s">
        <v>58</v>
      </c>
      <c r="J1253" s="9">
        <v>562.517</v>
      </c>
      <c r="K1253" s="9">
        <v>562.606</v>
      </c>
      <c r="L1253" s="9">
        <v>0.089</v>
      </c>
    </row>
    <row r="1254" s="22" customFormat="1" ht="25" customHeight="1" spans="1:12">
      <c r="A1254" s="22" t="str">
        <f t="shared" si="31"/>
        <v>G354563.328563.8170.489</v>
      </c>
      <c r="B1254" s="39" t="s">
        <v>982</v>
      </c>
      <c r="C1254" s="39" t="s">
        <v>990</v>
      </c>
      <c r="D1254" s="39">
        <v>1235</v>
      </c>
      <c r="E1254" s="35" t="s">
        <v>22</v>
      </c>
      <c r="F1254" s="35" t="s">
        <v>1055</v>
      </c>
      <c r="G1254" s="9">
        <v>431302</v>
      </c>
      <c r="H1254" s="9" t="s">
        <v>831</v>
      </c>
      <c r="I1254" s="9" t="s">
        <v>58</v>
      </c>
      <c r="J1254" s="9">
        <v>563.328</v>
      </c>
      <c r="K1254" s="9">
        <v>563.817</v>
      </c>
      <c r="L1254" s="9">
        <v>0.489</v>
      </c>
    </row>
    <row r="1255" s="22" customFormat="1" ht="25" customHeight="1" spans="1:12">
      <c r="A1255" s="22" t="str">
        <f t="shared" si="31"/>
        <v>G354564.386570.8886.502</v>
      </c>
      <c r="B1255" s="39" t="s">
        <v>982</v>
      </c>
      <c r="C1255" s="39" t="s">
        <v>990</v>
      </c>
      <c r="D1255" s="39">
        <v>1236</v>
      </c>
      <c r="E1255" s="35" t="s">
        <v>22</v>
      </c>
      <c r="F1255" s="35" t="s">
        <v>1055</v>
      </c>
      <c r="G1255" s="9">
        <v>431302</v>
      </c>
      <c r="H1255" s="9" t="s">
        <v>831</v>
      </c>
      <c r="I1255" s="9" t="s">
        <v>51</v>
      </c>
      <c r="J1255" s="9">
        <v>564.386</v>
      </c>
      <c r="K1255" s="9">
        <v>570.888</v>
      </c>
      <c r="L1255" s="9">
        <v>6.502</v>
      </c>
    </row>
    <row r="1256" s="22" customFormat="1" ht="25" customHeight="1" spans="1:12">
      <c r="A1256" s="22" t="str">
        <f t="shared" si="31"/>
        <v>G354578.904579.2120.308</v>
      </c>
      <c r="B1256" s="39" t="s">
        <v>982</v>
      </c>
      <c r="C1256" s="39" t="s">
        <v>990</v>
      </c>
      <c r="D1256" s="39">
        <v>1237</v>
      </c>
      <c r="E1256" s="35" t="s">
        <v>22</v>
      </c>
      <c r="F1256" s="35" t="s">
        <v>1055</v>
      </c>
      <c r="G1256" s="9">
        <v>431302</v>
      </c>
      <c r="H1256" s="9" t="s">
        <v>831</v>
      </c>
      <c r="I1256" s="9" t="s">
        <v>58</v>
      </c>
      <c r="J1256" s="9">
        <v>578.904</v>
      </c>
      <c r="K1256" s="9">
        <v>579.212</v>
      </c>
      <c r="L1256" s="9">
        <v>0.308</v>
      </c>
    </row>
    <row r="1257" s="22" customFormat="1" ht="25" customHeight="1" spans="1:12">
      <c r="A1257" s="22" t="str">
        <f t="shared" si="31"/>
        <v>G354579.516579.780.264</v>
      </c>
      <c r="B1257" s="39" t="s">
        <v>982</v>
      </c>
      <c r="C1257" s="39" t="s">
        <v>990</v>
      </c>
      <c r="D1257" s="39">
        <v>1238</v>
      </c>
      <c r="E1257" s="35" t="s">
        <v>22</v>
      </c>
      <c r="F1257" s="35" t="s">
        <v>1055</v>
      </c>
      <c r="G1257" s="9">
        <v>431302</v>
      </c>
      <c r="H1257" s="9" t="s">
        <v>831</v>
      </c>
      <c r="I1257" s="9" t="s">
        <v>58</v>
      </c>
      <c r="J1257" s="9">
        <v>579.516</v>
      </c>
      <c r="K1257" s="9">
        <v>579.78</v>
      </c>
      <c r="L1257" s="9">
        <v>0.264</v>
      </c>
    </row>
    <row r="1258" s="22" customFormat="1" ht="25" customHeight="1" spans="1:12">
      <c r="A1258" s="22" t="str">
        <f t="shared" si="31"/>
        <v>G354580.203580.90.697</v>
      </c>
      <c r="B1258" s="39" t="s">
        <v>982</v>
      </c>
      <c r="C1258" s="39" t="s">
        <v>990</v>
      </c>
      <c r="D1258" s="39">
        <v>1239</v>
      </c>
      <c r="E1258" s="35" t="s">
        <v>22</v>
      </c>
      <c r="F1258" s="35" t="s">
        <v>1055</v>
      </c>
      <c r="G1258" s="9">
        <v>431302</v>
      </c>
      <c r="H1258" s="9" t="s">
        <v>831</v>
      </c>
      <c r="I1258" s="9" t="s">
        <v>58</v>
      </c>
      <c r="J1258" s="9">
        <v>580.203</v>
      </c>
      <c r="K1258" s="9">
        <v>580.9</v>
      </c>
      <c r="L1258" s="9">
        <v>0.697</v>
      </c>
    </row>
    <row r="1259" s="22" customFormat="1" ht="25" customHeight="1" spans="1:12">
      <c r="A1259" s="22" t="str">
        <f t="shared" si="31"/>
        <v>G354581.043581.1390.096</v>
      </c>
      <c r="B1259" s="39" t="s">
        <v>982</v>
      </c>
      <c r="C1259" s="39" t="s">
        <v>990</v>
      </c>
      <c r="D1259" s="39">
        <v>1240</v>
      </c>
      <c r="E1259" s="35" t="s">
        <v>22</v>
      </c>
      <c r="F1259" s="35" t="s">
        <v>1055</v>
      </c>
      <c r="G1259" s="9">
        <v>431302</v>
      </c>
      <c r="H1259" s="9" t="s">
        <v>831</v>
      </c>
      <c r="I1259" s="9" t="s">
        <v>58</v>
      </c>
      <c r="J1259" s="9">
        <v>581.043</v>
      </c>
      <c r="K1259" s="9">
        <v>581.139</v>
      </c>
      <c r="L1259" s="9">
        <v>0.096</v>
      </c>
    </row>
    <row r="1260" s="22" customFormat="1" ht="25" customHeight="1" spans="1:12">
      <c r="A1260" s="22" t="str">
        <f t="shared" si="31"/>
        <v>G354581.329581.7030.374</v>
      </c>
      <c r="B1260" s="39" t="s">
        <v>982</v>
      </c>
      <c r="C1260" s="39" t="s">
        <v>990</v>
      </c>
      <c r="D1260" s="39">
        <v>1241</v>
      </c>
      <c r="E1260" s="35" t="s">
        <v>22</v>
      </c>
      <c r="F1260" s="35" t="s">
        <v>1055</v>
      </c>
      <c r="G1260" s="9">
        <v>431302</v>
      </c>
      <c r="H1260" s="9" t="s">
        <v>831</v>
      </c>
      <c r="I1260" s="9" t="s">
        <v>58</v>
      </c>
      <c r="J1260" s="9">
        <v>581.329</v>
      </c>
      <c r="K1260" s="9">
        <v>581.703</v>
      </c>
      <c r="L1260" s="9">
        <v>0.374</v>
      </c>
    </row>
    <row r="1261" s="22" customFormat="1" ht="25" customHeight="1" spans="1:12">
      <c r="A1261" s="22" t="str">
        <f t="shared" si="31"/>
        <v>S22640.51741.1260.609</v>
      </c>
      <c r="B1261" s="39" t="s">
        <v>982</v>
      </c>
      <c r="C1261" s="39" t="s">
        <v>979</v>
      </c>
      <c r="D1261" s="39">
        <v>1242</v>
      </c>
      <c r="E1261" s="35" t="s">
        <v>22</v>
      </c>
      <c r="F1261" s="35" t="s">
        <v>1055</v>
      </c>
      <c r="G1261" s="9">
        <v>431302</v>
      </c>
      <c r="H1261" s="9" t="s">
        <v>1060</v>
      </c>
      <c r="I1261" s="9" t="s">
        <v>43</v>
      </c>
      <c r="J1261" s="9">
        <v>40.517</v>
      </c>
      <c r="K1261" s="9">
        <v>41.126</v>
      </c>
      <c r="L1261" s="9">
        <v>0.609</v>
      </c>
    </row>
    <row r="1262" s="22" customFormat="1" ht="25" customHeight="1" spans="1:12">
      <c r="A1262" s="22" t="str">
        <f t="shared" si="31"/>
        <v>S32324.14824.9830.835</v>
      </c>
      <c r="B1262" s="39" t="s">
        <v>982</v>
      </c>
      <c r="C1262" s="39" t="s">
        <v>979</v>
      </c>
      <c r="D1262" s="39">
        <v>1243</v>
      </c>
      <c r="E1262" s="35" t="s">
        <v>22</v>
      </c>
      <c r="F1262" s="35" t="s">
        <v>1055</v>
      </c>
      <c r="G1262" s="9">
        <v>431302</v>
      </c>
      <c r="H1262" s="9" t="s">
        <v>1059</v>
      </c>
      <c r="I1262" s="9" t="s">
        <v>58</v>
      </c>
      <c r="J1262" s="9">
        <v>24.148</v>
      </c>
      <c r="K1262" s="9">
        <v>24.983</v>
      </c>
      <c r="L1262" s="9">
        <v>0.835</v>
      </c>
    </row>
    <row r="1263" s="22" customFormat="1" ht="25" customHeight="1" spans="1:12">
      <c r="A1263" s="22" t="str">
        <f t="shared" si="31"/>
        <v>S326361.478362.040.562</v>
      </c>
      <c r="B1263" s="39" t="s">
        <v>982</v>
      </c>
      <c r="C1263" s="39" t="s">
        <v>979</v>
      </c>
      <c r="D1263" s="39">
        <v>1244</v>
      </c>
      <c r="E1263" s="35" t="s">
        <v>22</v>
      </c>
      <c r="F1263" s="35" t="s">
        <v>1055</v>
      </c>
      <c r="G1263" s="9">
        <v>431302</v>
      </c>
      <c r="H1263" s="9" t="s">
        <v>42</v>
      </c>
      <c r="I1263" s="9" t="s">
        <v>58</v>
      </c>
      <c r="J1263" s="9">
        <v>361.478</v>
      </c>
      <c r="K1263" s="9">
        <v>362.04</v>
      </c>
      <c r="L1263" s="9">
        <v>0.562</v>
      </c>
    </row>
    <row r="1264" s="22" customFormat="1" ht="25" customHeight="1" spans="1:12">
      <c r="A1264" s="22" t="str">
        <f t="shared" si="31"/>
        <v>G2342286.1662286.5080.342</v>
      </c>
      <c r="B1264" s="39" t="s">
        <v>982</v>
      </c>
      <c r="C1264" s="39" t="s">
        <v>990</v>
      </c>
      <c r="D1264" s="39">
        <v>1245</v>
      </c>
      <c r="E1264" s="35" t="s">
        <v>22</v>
      </c>
      <c r="F1264" s="35" t="s">
        <v>908</v>
      </c>
      <c r="G1264" s="9">
        <v>431321</v>
      </c>
      <c r="H1264" s="9" t="s">
        <v>213</v>
      </c>
      <c r="I1264" s="9" t="s">
        <v>58</v>
      </c>
      <c r="J1264" s="9">
        <v>2286.166</v>
      </c>
      <c r="K1264" s="9">
        <v>2286.508</v>
      </c>
      <c r="L1264" s="9">
        <v>0.342</v>
      </c>
    </row>
    <row r="1265" s="22" customFormat="1" ht="25" customHeight="1" spans="1:12">
      <c r="A1265" s="22" t="str">
        <f t="shared" si="31"/>
        <v>G2342286.8272287.9131.086</v>
      </c>
      <c r="B1265" s="39" t="s">
        <v>982</v>
      </c>
      <c r="C1265" s="39" t="s">
        <v>990</v>
      </c>
      <c r="D1265" s="39">
        <v>1246</v>
      </c>
      <c r="E1265" s="35" t="s">
        <v>22</v>
      </c>
      <c r="F1265" s="35" t="s">
        <v>908</v>
      </c>
      <c r="G1265" s="9">
        <v>431321</v>
      </c>
      <c r="H1265" s="9" t="s">
        <v>213</v>
      </c>
      <c r="I1265" s="9" t="s">
        <v>58</v>
      </c>
      <c r="J1265" s="9">
        <v>2286.827</v>
      </c>
      <c r="K1265" s="9">
        <v>2287.913</v>
      </c>
      <c r="L1265" s="9">
        <v>1.086</v>
      </c>
    </row>
    <row r="1266" s="22" customFormat="1" ht="25" customHeight="1" spans="1:12">
      <c r="A1266" s="22" t="str">
        <f t="shared" si="31"/>
        <v>G2342290.6932291.9191.226</v>
      </c>
      <c r="B1266" s="39" t="s">
        <v>982</v>
      </c>
      <c r="C1266" s="39" t="s">
        <v>990</v>
      </c>
      <c r="D1266" s="39">
        <v>1247</v>
      </c>
      <c r="E1266" s="35" t="s">
        <v>22</v>
      </c>
      <c r="F1266" s="35" t="s">
        <v>908</v>
      </c>
      <c r="G1266" s="9">
        <v>431321</v>
      </c>
      <c r="H1266" s="9" t="s">
        <v>213</v>
      </c>
      <c r="I1266" s="9" t="s">
        <v>58</v>
      </c>
      <c r="J1266" s="9">
        <v>2290.693</v>
      </c>
      <c r="K1266" s="9">
        <v>2291.919</v>
      </c>
      <c r="L1266" s="9">
        <v>1.226</v>
      </c>
    </row>
    <row r="1267" s="22" customFormat="1" ht="25" customHeight="1" spans="1:12">
      <c r="A1267" s="22" t="str">
        <f t="shared" si="31"/>
        <v>G2342292.4742293.9831.509</v>
      </c>
      <c r="B1267" s="39" t="s">
        <v>982</v>
      </c>
      <c r="C1267" s="39" t="s">
        <v>990</v>
      </c>
      <c r="D1267" s="39">
        <v>1248</v>
      </c>
      <c r="E1267" s="35" t="s">
        <v>22</v>
      </c>
      <c r="F1267" s="35" t="s">
        <v>908</v>
      </c>
      <c r="G1267" s="9">
        <v>431321</v>
      </c>
      <c r="H1267" s="9" t="s">
        <v>213</v>
      </c>
      <c r="I1267" s="9" t="s">
        <v>58</v>
      </c>
      <c r="J1267" s="9">
        <v>2292.474</v>
      </c>
      <c r="K1267" s="9">
        <v>2293.983</v>
      </c>
      <c r="L1267" s="9">
        <v>1.509</v>
      </c>
    </row>
    <row r="1268" s="22" customFormat="1" ht="25" customHeight="1" spans="1:12">
      <c r="A1268" s="22" t="str">
        <f t="shared" si="31"/>
        <v>G2342298.5182299.0250.507</v>
      </c>
      <c r="B1268" s="39" t="s">
        <v>982</v>
      </c>
      <c r="C1268" s="39" t="s">
        <v>990</v>
      </c>
      <c r="D1268" s="39">
        <v>1249</v>
      </c>
      <c r="E1268" s="35" t="s">
        <v>22</v>
      </c>
      <c r="F1268" s="35" t="s">
        <v>908</v>
      </c>
      <c r="G1268" s="9">
        <v>431321</v>
      </c>
      <c r="H1268" s="9" t="s">
        <v>213</v>
      </c>
      <c r="I1268" s="9" t="s">
        <v>58</v>
      </c>
      <c r="J1268" s="9">
        <v>2298.518</v>
      </c>
      <c r="K1268" s="9">
        <v>2299.025</v>
      </c>
      <c r="L1268" s="9">
        <v>0.507</v>
      </c>
    </row>
    <row r="1269" s="22" customFormat="1" ht="25" customHeight="1" spans="1:12">
      <c r="A1269" s="22" t="str">
        <f t="shared" ref="A1269:A1321" si="32">H1269&amp;J1269&amp;K1269&amp;L1269</f>
        <v>G2342311.12315.5634.463</v>
      </c>
      <c r="B1269" s="39" t="s">
        <v>982</v>
      </c>
      <c r="C1269" s="39" t="s">
        <v>990</v>
      </c>
      <c r="D1269" s="39">
        <v>1250</v>
      </c>
      <c r="E1269" s="35" t="s">
        <v>22</v>
      </c>
      <c r="F1269" s="35" t="s">
        <v>908</v>
      </c>
      <c r="G1269" s="9">
        <v>431321</v>
      </c>
      <c r="H1269" s="9" t="s">
        <v>213</v>
      </c>
      <c r="I1269" s="9" t="s">
        <v>58</v>
      </c>
      <c r="J1269" s="9">
        <v>2311.1</v>
      </c>
      <c r="K1269" s="9">
        <v>2315.563</v>
      </c>
      <c r="L1269" s="9">
        <v>4.463</v>
      </c>
    </row>
    <row r="1270" s="22" customFormat="1" ht="25" customHeight="1" spans="1:12">
      <c r="A1270" s="22" t="str">
        <f t="shared" si="32"/>
        <v>G2342315.9082316.7750.867</v>
      </c>
      <c r="B1270" s="39" t="s">
        <v>982</v>
      </c>
      <c r="C1270" s="39" t="s">
        <v>990</v>
      </c>
      <c r="D1270" s="39">
        <v>1251</v>
      </c>
      <c r="E1270" s="35" t="s">
        <v>22</v>
      </c>
      <c r="F1270" s="35" t="s">
        <v>908</v>
      </c>
      <c r="G1270" s="9">
        <v>431321</v>
      </c>
      <c r="H1270" s="9" t="s">
        <v>213</v>
      </c>
      <c r="I1270" s="9" t="s">
        <v>58</v>
      </c>
      <c r="J1270" s="9">
        <v>2315.908</v>
      </c>
      <c r="K1270" s="9">
        <v>2316.775</v>
      </c>
      <c r="L1270" s="9">
        <v>0.867</v>
      </c>
    </row>
    <row r="1271" s="22" customFormat="1" ht="25" customHeight="1" spans="1:12">
      <c r="A1271" s="22" t="str">
        <f t="shared" si="32"/>
        <v>G354681.185681.2680.083</v>
      </c>
      <c r="B1271" s="39" t="s">
        <v>982</v>
      </c>
      <c r="C1271" s="39" t="s">
        <v>990</v>
      </c>
      <c r="D1271" s="39">
        <v>1252</v>
      </c>
      <c r="E1271" s="35" t="s">
        <v>22</v>
      </c>
      <c r="F1271" s="35" t="s">
        <v>913</v>
      </c>
      <c r="G1271" s="9">
        <v>431322</v>
      </c>
      <c r="H1271" s="9" t="s">
        <v>831</v>
      </c>
      <c r="I1271" s="9" t="s">
        <v>58</v>
      </c>
      <c r="J1271" s="9">
        <v>681.185</v>
      </c>
      <c r="K1271" s="9">
        <v>681.268</v>
      </c>
      <c r="L1271" s="9">
        <v>0.083</v>
      </c>
    </row>
    <row r="1272" s="22" customFormat="1" ht="25" customHeight="1" spans="1:12">
      <c r="A1272" s="22" t="str">
        <f t="shared" si="32"/>
        <v>G354690.95691.2530.303</v>
      </c>
      <c r="B1272" s="39" t="s">
        <v>982</v>
      </c>
      <c r="C1272" s="39" t="s">
        <v>990</v>
      </c>
      <c r="D1272" s="39">
        <v>1253</v>
      </c>
      <c r="E1272" s="35" t="s">
        <v>22</v>
      </c>
      <c r="F1272" s="35" t="s">
        <v>913</v>
      </c>
      <c r="G1272" s="9">
        <v>431322</v>
      </c>
      <c r="H1272" s="9" t="s">
        <v>831</v>
      </c>
      <c r="I1272" s="9" t="s">
        <v>58</v>
      </c>
      <c r="J1272" s="9">
        <v>690.95</v>
      </c>
      <c r="K1272" s="9">
        <v>691.253</v>
      </c>
      <c r="L1272" s="9">
        <v>0.303</v>
      </c>
    </row>
    <row r="1273" s="22" customFormat="1" ht="25" customHeight="1" spans="1:12">
      <c r="A1273" s="22" t="str">
        <f t="shared" si="32"/>
        <v>G354697.339697.7280.389</v>
      </c>
      <c r="B1273" s="39" t="s">
        <v>982</v>
      </c>
      <c r="C1273" s="39" t="s">
        <v>990</v>
      </c>
      <c r="D1273" s="39">
        <v>1254</v>
      </c>
      <c r="E1273" s="35" t="s">
        <v>22</v>
      </c>
      <c r="F1273" s="35" t="s">
        <v>913</v>
      </c>
      <c r="G1273" s="9">
        <v>431322</v>
      </c>
      <c r="H1273" s="9" t="s">
        <v>831</v>
      </c>
      <c r="I1273" s="9" t="s">
        <v>58</v>
      </c>
      <c r="J1273" s="9">
        <v>697.339</v>
      </c>
      <c r="K1273" s="9">
        <v>697.728</v>
      </c>
      <c r="L1273" s="9">
        <v>0.389</v>
      </c>
    </row>
    <row r="1274" s="22" customFormat="1" ht="25" customHeight="1" spans="1:12">
      <c r="A1274" s="22" t="str">
        <f t="shared" si="32"/>
        <v>G354699.212700.0170.805</v>
      </c>
      <c r="B1274" s="39" t="s">
        <v>982</v>
      </c>
      <c r="C1274" s="39" t="s">
        <v>990</v>
      </c>
      <c r="D1274" s="39">
        <v>1255</v>
      </c>
      <c r="E1274" s="35" t="s">
        <v>22</v>
      </c>
      <c r="F1274" s="35" t="s">
        <v>913</v>
      </c>
      <c r="G1274" s="9">
        <v>431322</v>
      </c>
      <c r="H1274" s="9" t="s">
        <v>831</v>
      </c>
      <c r="I1274" s="9" t="s">
        <v>58</v>
      </c>
      <c r="J1274" s="9">
        <v>699.212</v>
      </c>
      <c r="K1274" s="9">
        <v>700.017</v>
      </c>
      <c r="L1274" s="9">
        <v>0.805</v>
      </c>
    </row>
    <row r="1275" s="22" customFormat="1" ht="25" customHeight="1" spans="1:12">
      <c r="A1275" s="22" t="str">
        <f t="shared" si="32"/>
        <v>G354700.092700.1810.089</v>
      </c>
      <c r="B1275" s="39" t="s">
        <v>982</v>
      </c>
      <c r="C1275" s="39" t="s">
        <v>990</v>
      </c>
      <c r="D1275" s="39">
        <v>1256</v>
      </c>
      <c r="E1275" s="35" t="s">
        <v>22</v>
      </c>
      <c r="F1275" s="35" t="s">
        <v>913</v>
      </c>
      <c r="G1275" s="9">
        <v>431322</v>
      </c>
      <c r="H1275" s="9" t="s">
        <v>831</v>
      </c>
      <c r="I1275" s="9" t="s">
        <v>58</v>
      </c>
      <c r="J1275" s="9">
        <v>700.092</v>
      </c>
      <c r="K1275" s="9">
        <v>700.181</v>
      </c>
      <c r="L1275" s="9">
        <v>0.089</v>
      </c>
    </row>
    <row r="1276" s="22" customFormat="1" ht="25" customHeight="1" spans="1:12">
      <c r="A1276" s="22" t="str">
        <f t="shared" si="32"/>
        <v>S236126.52126.760.24</v>
      </c>
      <c r="B1276" s="39" t="s">
        <v>982</v>
      </c>
      <c r="C1276" s="39" t="s">
        <v>979</v>
      </c>
      <c r="D1276" s="39">
        <v>1257</v>
      </c>
      <c r="E1276" s="35" t="s">
        <v>22</v>
      </c>
      <c r="F1276" s="35" t="s">
        <v>913</v>
      </c>
      <c r="G1276" s="9">
        <v>431322</v>
      </c>
      <c r="H1276" s="9" t="s">
        <v>1061</v>
      </c>
      <c r="I1276" s="9" t="s">
        <v>58</v>
      </c>
      <c r="J1276" s="9">
        <v>126.52</v>
      </c>
      <c r="K1276" s="9">
        <v>126.76</v>
      </c>
      <c r="L1276" s="9">
        <v>0.24</v>
      </c>
    </row>
    <row r="1277" s="22" customFormat="1" ht="25" customHeight="1" spans="1:12">
      <c r="A1277" s="22" t="str">
        <f t="shared" si="32"/>
        <v>S236128.732128.9040.172</v>
      </c>
      <c r="B1277" s="39" t="s">
        <v>982</v>
      </c>
      <c r="C1277" s="39" t="s">
        <v>979</v>
      </c>
      <c r="D1277" s="39">
        <v>1258</v>
      </c>
      <c r="E1277" s="35" t="s">
        <v>22</v>
      </c>
      <c r="F1277" s="35" t="s">
        <v>913</v>
      </c>
      <c r="G1277" s="9">
        <v>431322</v>
      </c>
      <c r="H1277" s="9" t="s">
        <v>1061</v>
      </c>
      <c r="I1277" s="9" t="s">
        <v>58</v>
      </c>
      <c r="J1277" s="9">
        <v>128.732</v>
      </c>
      <c r="K1277" s="9">
        <v>128.904</v>
      </c>
      <c r="L1277" s="9">
        <v>0.172</v>
      </c>
    </row>
    <row r="1278" s="22" customFormat="1" ht="25" customHeight="1" spans="1:12">
      <c r="A1278" s="22" t="str">
        <f t="shared" si="32"/>
        <v>S236133.642133.7810.139</v>
      </c>
      <c r="B1278" s="39" t="s">
        <v>982</v>
      </c>
      <c r="C1278" s="39" t="s">
        <v>979</v>
      </c>
      <c r="D1278" s="39">
        <v>1259</v>
      </c>
      <c r="E1278" s="35" t="s">
        <v>22</v>
      </c>
      <c r="F1278" s="35" t="s">
        <v>913</v>
      </c>
      <c r="G1278" s="9">
        <v>431322</v>
      </c>
      <c r="H1278" s="9" t="s">
        <v>1061</v>
      </c>
      <c r="I1278" s="9" t="s">
        <v>58</v>
      </c>
      <c r="J1278" s="9">
        <v>133.642</v>
      </c>
      <c r="K1278" s="9">
        <v>133.781</v>
      </c>
      <c r="L1278" s="9">
        <v>0.139</v>
      </c>
    </row>
    <row r="1279" s="22" customFormat="1" ht="25" customHeight="1" spans="1:12">
      <c r="A1279" s="22" t="str">
        <f t="shared" si="32"/>
        <v>S32221.01321.3930.38</v>
      </c>
      <c r="B1279" s="39" t="s">
        <v>982</v>
      </c>
      <c r="C1279" s="39" t="s">
        <v>979</v>
      </c>
      <c r="D1279" s="39">
        <v>1260</v>
      </c>
      <c r="E1279" s="35" t="s">
        <v>22</v>
      </c>
      <c r="F1279" s="35" t="s">
        <v>913</v>
      </c>
      <c r="G1279" s="9">
        <v>431322</v>
      </c>
      <c r="H1279" s="9" t="s">
        <v>560</v>
      </c>
      <c r="I1279" s="9" t="s">
        <v>58</v>
      </c>
      <c r="J1279" s="9">
        <v>21.013</v>
      </c>
      <c r="K1279" s="9">
        <v>21.393</v>
      </c>
      <c r="L1279" s="9">
        <v>0.38</v>
      </c>
    </row>
    <row r="1280" s="22" customFormat="1" ht="25" customHeight="1" spans="1:12">
      <c r="A1280" s="22" t="str">
        <f t="shared" si="32"/>
        <v>S32286.92287.1490.227</v>
      </c>
      <c r="B1280" s="39" t="s">
        <v>982</v>
      </c>
      <c r="C1280" s="39" t="s">
        <v>979</v>
      </c>
      <c r="D1280" s="39">
        <v>1261</v>
      </c>
      <c r="E1280" s="35" t="s">
        <v>22</v>
      </c>
      <c r="F1280" s="35" t="s">
        <v>913</v>
      </c>
      <c r="G1280" s="9">
        <v>431322</v>
      </c>
      <c r="H1280" s="9" t="s">
        <v>560</v>
      </c>
      <c r="I1280" s="9" t="s">
        <v>58</v>
      </c>
      <c r="J1280" s="9">
        <v>86.922</v>
      </c>
      <c r="K1280" s="9">
        <v>87.149</v>
      </c>
      <c r="L1280" s="9">
        <v>0.227</v>
      </c>
    </row>
    <row r="1281" s="22" customFormat="1" ht="25" customHeight="1" spans="1:12">
      <c r="A1281" s="22" t="str">
        <f t="shared" si="32"/>
        <v>S32287.58587.7690.184</v>
      </c>
      <c r="B1281" s="39" t="s">
        <v>982</v>
      </c>
      <c r="C1281" s="39" t="s">
        <v>979</v>
      </c>
      <c r="D1281" s="39">
        <v>1262</v>
      </c>
      <c r="E1281" s="35" t="s">
        <v>22</v>
      </c>
      <c r="F1281" s="35" t="s">
        <v>913</v>
      </c>
      <c r="G1281" s="9">
        <v>431322</v>
      </c>
      <c r="H1281" s="9" t="s">
        <v>560</v>
      </c>
      <c r="I1281" s="9" t="s">
        <v>58</v>
      </c>
      <c r="J1281" s="9">
        <v>87.585</v>
      </c>
      <c r="K1281" s="9">
        <v>87.769</v>
      </c>
      <c r="L1281" s="9">
        <v>0.184</v>
      </c>
    </row>
    <row r="1282" s="22" customFormat="1" ht="25" customHeight="1" spans="1:12">
      <c r="A1282" s="22" t="str">
        <f t="shared" si="32"/>
        <v>S323111.902112.6660.764</v>
      </c>
      <c r="B1282" s="39" t="s">
        <v>982</v>
      </c>
      <c r="C1282" s="39" t="s">
        <v>979</v>
      </c>
      <c r="D1282" s="39">
        <v>1263</v>
      </c>
      <c r="E1282" s="35" t="s">
        <v>22</v>
      </c>
      <c r="F1282" s="35" t="s">
        <v>913</v>
      </c>
      <c r="G1282" s="9">
        <v>431322</v>
      </c>
      <c r="H1282" s="9" t="s">
        <v>1059</v>
      </c>
      <c r="I1282" s="9" t="s">
        <v>58</v>
      </c>
      <c r="J1282" s="9">
        <v>111.902</v>
      </c>
      <c r="K1282" s="9">
        <v>112.666</v>
      </c>
      <c r="L1282" s="9">
        <v>0.764</v>
      </c>
    </row>
    <row r="1283" s="22" customFormat="1" ht="25" customHeight="1" spans="1:12">
      <c r="A1283" s="22" t="str">
        <f t="shared" si="32"/>
        <v>G354628.202628.2640.062</v>
      </c>
      <c r="B1283" s="39" t="s">
        <v>982</v>
      </c>
      <c r="C1283" s="39" t="s">
        <v>990</v>
      </c>
      <c r="D1283" s="39">
        <v>1264</v>
      </c>
      <c r="E1283" s="35" t="s">
        <v>22</v>
      </c>
      <c r="F1283" s="35" t="s">
        <v>1057</v>
      </c>
      <c r="G1283" s="9">
        <v>431381</v>
      </c>
      <c r="H1283" s="9" t="s">
        <v>831</v>
      </c>
      <c r="I1283" s="9" t="s">
        <v>51</v>
      </c>
      <c r="J1283" s="9">
        <v>628.202</v>
      </c>
      <c r="K1283" s="9">
        <v>628.264</v>
      </c>
      <c r="L1283" s="9">
        <v>0.062</v>
      </c>
    </row>
    <row r="1284" s="22" customFormat="1" ht="25" customHeight="1" spans="1:12">
      <c r="A1284" s="22" t="str">
        <f t="shared" si="32"/>
        <v>G354628.36630.5072.147</v>
      </c>
      <c r="B1284" s="39" t="s">
        <v>982</v>
      </c>
      <c r="C1284" s="39" t="s">
        <v>990</v>
      </c>
      <c r="D1284" s="39">
        <v>1265</v>
      </c>
      <c r="E1284" s="35" t="s">
        <v>22</v>
      </c>
      <c r="F1284" s="35" t="s">
        <v>1057</v>
      </c>
      <c r="G1284" s="9">
        <v>431381</v>
      </c>
      <c r="H1284" s="9" t="s">
        <v>831</v>
      </c>
      <c r="I1284" s="9" t="s">
        <v>51</v>
      </c>
      <c r="J1284" s="9">
        <v>628.36</v>
      </c>
      <c r="K1284" s="9">
        <v>630.507</v>
      </c>
      <c r="L1284" s="9">
        <v>2.147</v>
      </c>
    </row>
    <row r="1285" s="22" customFormat="1" ht="25" customHeight="1" spans="1:12">
      <c r="A1285" s="22" t="str">
        <f t="shared" si="32"/>
        <v>G354630.65630.8160.166</v>
      </c>
      <c r="B1285" s="39" t="s">
        <v>982</v>
      </c>
      <c r="C1285" s="39" t="s">
        <v>990</v>
      </c>
      <c r="D1285" s="39">
        <v>1266</v>
      </c>
      <c r="E1285" s="35" t="s">
        <v>22</v>
      </c>
      <c r="F1285" s="35" t="s">
        <v>1057</v>
      </c>
      <c r="G1285" s="9">
        <v>431381</v>
      </c>
      <c r="H1285" s="9" t="s">
        <v>831</v>
      </c>
      <c r="I1285" s="9" t="s">
        <v>51</v>
      </c>
      <c r="J1285" s="9">
        <v>630.65</v>
      </c>
      <c r="K1285" s="9">
        <v>630.816</v>
      </c>
      <c r="L1285" s="9">
        <v>0.166</v>
      </c>
    </row>
    <row r="1286" s="22" customFormat="1" ht="25" customHeight="1" spans="1:12">
      <c r="A1286" s="22" t="str">
        <f t="shared" si="32"/>
        <v>G354630.852632.0171.165</v>
      </c>
      <c r="B1286" s="39" t="s">
        <v>982</v>
      </c>
      <c r="C1286" s="39" t="s">
        <v>990</v>
      </c>
      <c r="D1286" s="39">
        <v>1267</v>
      </c>
      <c r="E1286" s="35" t="s">
        <v>22</v>
      </c>
      <c r="F1286" s="35" t="s">
        <v>1057</v>
      </c>
      <c r="G1286" s="9">
        <v>431381</v>
      </c>
      <c r="H1286" s="9" t="s">
        <v>831</v>
      </c>
      <c r="I1286" s="9" t="s">
        <v>51</v>
      </c>
      <c r="J1286" s="9">
        <v>630.852</v>
      </c>
      <c r="K1286" s="9">
        <v>632.017</v>
      </c>
      <c r="L1286" s="9">
        <v>1.165</v>
      </c>
    </row>
    <row r="1287" s="22" customFormat="1" ht="25" customHeight="1" spans="1:12">
      <c r="A1287" s="22" t="str">
        <f t="shared" si="32"/>
        <v>G354632.212632.4230.211</v>
      </c>
      <c r="B1287" s="39" t="s">
        <v>982</v>
      </c>
      <c r="C1287" s="39" t="s">
        <v>990</v>
      </c>
      <c r="D1287" s="39">
        <v>1268</v>
      </c>
      <c r="E1287" s="35" t="s">
        <v>22</v>
      </c>
      <c r="F1287" s="35" t="s">
        <v>1057</v>
      </c>
      <c r="G1287" s="9">
        <v>431381</v>
      </c>
      <c r="H1287" s="9" t="s">
        <v>831</v>
      </c>
      <c r="I1287" s="9" t="s">
        <v>51</v>
      </c>
      <c r="J1287" s="9">
        <v>632.212</v>
      </c>
      <c r="K1287" s="9">
        <v>632.423</v>
      </c>
      <c r="L1287" s="9">
        <v>0.211</v>
      </c>
    </row>
    <row r="1288" s="22" customFormat="1" ht="25" customHeight="1" spans="1:12">
      <c r="A1288" s="22" t="str">
        <f t="shared" si="32"/>
        <v>G354632.464633.1110.647</v>
      </c>
      <c r="B1288" s="39" t="s">
        <v>982</v>
      </c>
      <c r="C1288" s="39" t="s">
        <v>990</v>
      </c>
      <c r="D1288" s="39">
        <v>1269</v>
      </c>
      <c r="E1288" s="35" t="s">
        <v>22</v>
      </c>
      <c r="F1288" s="35" t="s">
        <v>1057</v>
      </c>
      <c r="G1288" s="9">
        <v>431381</v>
      </c>
      <c r="H1288" s="9" t="s">
        <v>831</v>
      </c>
      <c r="I1288" s="9" t="s">
        <v>51</v>
      </c>
      <c r="J1288" s="9">
        <v>632.464</v>
      </c>
      <c r="K1288" s="9">
        <v>633.111</v>
      </c>
      <c r="L1288" s="9">
        <v>0.647</v>
      </c>
    </row>
    <row r="1289" s="22" customFormat="1" ht="25" customHeight="1" spans="1:12">
      <c r="A1289" s="22" t="str">
        <f t="shared" si="32"/>
        <v>G354633.115633.1610.046</v>
      </c>
      <c r="B1289" s="39" t="s">
        <v>982</v>
      </c>
      <c r="C1289" s="39" t="s">
        <v>990</v>
      </c>
      <c r="D1289" s="39">
        <v>1270</v>
      </c>
      <c r="E1289" s="35" t="s">
        <v>22</v>
      </c>
      <c r="F1289" s="35" t="s">
        <v>1057</v>
      </c>
      <c r="G1289" s="9">
        <v>431381</v>
      </c>
      <c r="H1289" s="9" t="s">
        <v>831</v>
      </c>
      <c r="I1289" s="9" t="s">
        <v>51</v>
      </c>
      <c r="J1289" s="9">
        <v>633.115</v>
      </c>
      <c r="K1289" s="9">
        <v>633.161</v>
      </c>
      <c r="L1289" s="9">
        <v>0.046</v>
      </c>
    </row>
    <row r="1290" s="22" customFormat="1" ht="25" customHeight="1" spans="1:12">
      <c r="A1290" s="22" t="str">
        <f t="shared" si="32"/>
        <v>G354635.07635.2470.177</v>
      </c>
      <c r="B1290" s="39" t="s">
        <v>982</v>
      </c>
      <c r="C1290" s="39" t="s">
        <v>990</v>
      </c>
      <c r="D1290" s="39">
        <v>1271</v>
      </c>
      <c r="E1290" s="35" t="s">
        <v>22</v>
      </c>
      <c r="F1290" s="35" t="s">
        <v>1057</v>
      </c>
      <c r="G1290" s="9">
        <v>431381</v>
      </c>
      <c r="H1290" s="9" t="s">
        <v>831</v>
      </c>
      <c r="I1290" s="9" t="s">
        <v>51</v>
      </c>
      <c r="J1290" s="9">
        <v>635.07</v>
      </c>
      <c r="K1290" s="9">
        <v>635.247</v>
      </c>
      <c r="L1290" s="9">
        <v>0.177</v>
      </c>
    </row>
    <row r="1291" s="22" customFormat="1" ht="25" customHeight="1" spans="1:12">
      <c r="A1291" s="22" t="str">
        <f t="shared" si="32"/>
        <v>G354635.262636.1290.867</v>
      </c>
      <c r="B1291" s="39" t="s">
        <v>982</v>
      </c>
      <c r="C1291" s="39" t="s">
        <v>990</v>
      </c>
      <c r="D1291" s="39">
        <v>1272</v>
      </c>
      <c r="E1291" s="35" t="s">
        <v>22</v>
      </c>
      <c r="F1291" s="35" t="s">
        <v>1057</v>
      </c>
      <c r="G1291" s="9">
        <v>431381</v>
      </c>
      <c r="H1291" s="9" t="s">
        <v>831</v>
      </c>
      <c r="I1291" s="9" t="s">
        <v>51</v>
      </c>
      <c r="J1291" s="9">
        <v>635.262</v>
      </c>
      <c r="K1291" s="9">
        <v>636.129</v>
      </c>
      <c r="L1291" s="9">
        <v>0.867</v>
      </c>
    </row>
    <row r="1292" s="22" customFormat="1" ht="25" customHeight="1" spans="1:12">
      <c r="A1292" s="22" t="str">
        <f t="shared" si="32"/>
        <v>G354636.13636.1740.044</v>
      </c>
      <c r="B1292" s="39" t="s">
        <v>982</v>
      </c>
      <c r="C1292" s="39" t="s">
        <v>990</v>
      </c>
      <c r="D1292" s="39">
        <v>1273</v>
      </c>
      <c r="E1292" s="35" t="s">
        <v>22</v>
      </c>
      <c r="F1292" s="35" t="s">
        <v>1057</v>
      </c>
      <c r="G1292" s="9">
        <v>431381</v>
      </c>
      <c r="H1292" s="9" t="s">
        <v>831</v>
      </c>
      <c r="I1292" s="9" t="s">
        <v>51</v>
      </c>
      <c r="J1292" s="9">
        <v>636.13</v>
      </c>
      <c r="K1292" s="9">
        <v>636.174</v>
      </c>
      <c r="L1292" s="9">
        <v>0.044</v>
      </c>
    </row>
    <row r="1293" s="22" customFormat="1" ht="25" customHeight="1" spans="1:12">
      <c r="A1293" s="22" t="str">
        <f t="shared" si="32"/>
        <v>G354636.182637.3231.093</v>
      </c>
      <c r="B1293" s="39" t="s">
        <v>982</v>
      </c>
      <c r="C1293" s="39" t="s">
        <v>990</v>
      </c>
      <c r="D1293" s="39">
        <v>1274</v>
      </c>
      <c r="E1293" s="35" t="s">
        <v>22</v>
      </c>
      <c r="F1293" s="35" t="s">
        <v>1057</v>
      </c>
      <c r="G1293" s="9">
        <v>431381</v>
      </c>
      <c r="H1293" s="9" t="s">
        <v>831</v>
      </c>
      <c r="I1293" s="9" t="s">
        <v>51</v>
      </c>
      <c r="J1293" s="9">
        <v>636.182</v>
      </c>
      <c r="K1293" s="9">
        <v>637.323</v>
      </c>
      <c r="L1293" s="9">
        <v>1.093</v>
      </c>
    </row>
    <row r="1294" s="22" customFormat="1" ht="25" customHeight="1" spans="1:12">
      <c r="A1294" s="22" t="str">
        <f t="shared" si="32"/>
        <v>G354643.561644.4650.904</v>
      </c>
      <c r="B1294" s="39" t="s">
        <v>982</v>
      </c>
      <c r="C1294" s="39" t="s">
        <v>990</v>
      </c>
      <c r="D1294" s="39">
        <v>1275</v>
      </c>
      <c r="E1294" s="35" t="s">
        <v>22</v>
      </c>
      <c r="F1294" s="35" t="s">
        <v>1057</v>
      </c>
      <c r="G1294" s="9">
        <v>431381</v>
      </c>
      <c r="H1294" s="9" t="s">
        <v>831</v>
      </c>
      <c r="I1294" s="9" t="s">
        <v>58</v>
      </c>
      <c r="J1294" s="9">
        <v>643.561</v>
      </c>
      <c r="K1294" s="9">
        <v>644.465</v>
      </c>
      <c r="L1294" s="9">
        <v>0.904</v>
      </c>
    </row>
    <row r="1295" s="22" customFormat="1" ht="25" customHeight="1" spans="1:12">
      <c r="A1295" s="22" t="str">
        <f t="shared" si="32"/>
        <v>G354644.467644.5760.109</v>
      </c>
      <c r="B1295" s="39" t="s">
        <v>982</v>
      </c>
      <c r="C1295" s="39" t="s">
        <v>990</v>
      </c>
      <c r="D1295" s="39">
        <v>1276</v>
      </c>
      <c r="E1295" s="35" t="s">
        <v>22</v>
      </c>
      <c r="F1295" s="35" t="s">
        <v>1057</v>
      </c>
      <c r="G1295" s="9">
        <v>431381</v>
      </c>
      <c r="H1295" s="9" t="s">
        <v>831</v>
      </c>
      <c r="I1295" s="9" t="s">
        <v>58</v>
      </c>
      <c r="J1295" s="9">
        <v>644.467</v>
      </c>
      <c r="K1295" s="9">
        <v>644.576</v>
      </c>
      <c r="L1295" s="9">
        <v>0.109</v>
      </c>
    </row>
    <row r="1296" s="22" customFormat="1" ht="25" customHeight="1" spans="1:12">
      <c r="A1296" s="22" t="str">
        <f t="shared" si="32"/>
        <v>G354644.8644.90.1</v>
      </c>
      <c r="B1296" s="39" t="s">
        <v>982</v>
      </c>
      <c r="C1296" s="39" t="s">
        <v>990</v>
      </c>
      <c r="D1296" s="39">
        <v>1277</v>
      </c>
      <c r="E1296" s="35" t="s">
        <v>22</v>
      </c>
      <c r="F1296" s="35" t="s">
        <v>1057</v>
      </c>
      <c r="G1296" s="9">
        <v>431381</v>
      </c>
      <c r="H1296" s="9" t="s">
        <v>831</v>
      </c>
      <c r="I1296" s="9" t="s">
        <v>58</v>
      </c>
      <c r="J1296" s="9">
        <v>644.8</v>
      </c>
      <c r="K1296" s="9">
        <v>644.9</v>
      </c>
      <c r="L1296" s="9">
        <v>0.1</v>
      </c>
    </row>
    <row r="1297" s="22" customFormat="1" ht="25" customHeight="1" spans="1:12">
      <c r="A1297" s="22" t="str">
        <f t="shared" si="32"/>
        <v>G354646.063646.7710.708</v>
      </c>
      <c r="B1297" s="39" t="s">
        <v>982</v>
      </c>
      <c r="C1297" s="39" t="s">
        <v>990</v>
      </c>
      <c r="D1297" s="39">
        <v>1278</v>
      </c>
      <c r="E1297" s="35" t="s">
        <v>22</v>
      </c>
      <c r="F1297" s="35" t="s">
        <v>1057</v>
      </c>
      <c r="G1297" s="9">
        <v>431381</v>
      </c>
      <c r="H1297" s="9" t="s">
        <v>831</v>
      </c>
      <c r="I1297" s="9" t="s">
        <v>58</v>
      </c>
      <c r="J1297" s="9">
        <v>646.063</v>
      </c>
      <c r="K1297" s="9">
        <v>646.771</v>
      </c>
      <c r="L1297" s="9">
        <v>0.708</v>
      </c>
    </row>
    <row r="1298" s="22" customFormat="1" ht="25" customHeight="1" spans="1:12">
      <c r="A1298" s="22" t="str">
        <f t="shared" si="32"/>
        <v>S23543.79243.8180.026</v>
      </c>
      <c r="B1298" s="39" t="s">
        <v>982</v>
      </c>
      <c r="C1298" s="39" t="s">
        <v>979</v>
      </c>
      <c r="D1298" s="39">
        <v>1279</v>
      </c>
      <c r="E1298" s="35" t="s">
        <v>22</v>
      </c>
      <c r="F1298" s="35" t="s">
        <v>1057</v>
      </c>
      <c r="G1298" s="9">
        <v>431381</v>
      </c>
      <c r="H1298" s="9" t="s">
        <v>1062</v>
      </c>
      <c r="I1298" s="9" t="s">
        <v>58</v>
      </c>
      <c r="J1298" s="9">
        <v>43.792</v>
      </c>
      <c r="K1298" s="9">
        <v>43.818</v>
      </c>
      <c r="L1298" s="9">
        <v>0.026</v>
      </c>
    </row>
    <row r="1299" s="22" customFormat="1" ht="25" customHeight="1" spans="1:12">
      <c r="A1299" s="22" t="str">
        <f t="shared" si="32"/>
        <v>S23544.67344.7710.098</v>
      </c>
      <c r="B1299" s="39" t="s">
        <v>982</v>
      </c>
      <c r="C1299" s="39" t="s">
        <v>979</v>
      </c>
      <c r="D1299" s="39">
        <v>1280</v>
      </c>
      <c r="E1299" s="35" t="s">
        <v>22</v>
      </c>
      <c r="F1299" s="35" t="s">
        <v>1057</v>
      </c>
      <c r="G1299" s="9">
        <v>431381</v>
      </c>
      <c r="H1299" s="9" t="s">
        <v>1062</v>
      </c>
      <c r="I1299" s="9" t="s">
        <v>58</v>
      </c>
      <c r="J1299" s="9">
        <v>44.673</v>
      </c>
      <c r="K1299" s="9">
        <v>44.771</v>
      </c>
      <c r="L1299" s="9">
        <v>0.098</v>
      </c>
    </row>
    <row r="1300" s="22" customFormat="1" ht="25" customHeight="1" spans="1:12">
      <c r="A1300" s="22" t="str">
        <f t="shared" si="32"/>
        <v>S23550.25450.9780.724</v>
      </c>
      <c r="B1300" s="39" t="s">
        <v>982</v>
      </c>
      <c r="C1300" s="39" t="s">
        <v>979</v>
      </c>
      <c r="D1300" s="39">
        <v>1281</v>
      </c>
      <c r="E1300" s="35" t="s">
        <v>22</v>
      </c>
      <c r="F1300" s="35" t="s">
        <v>1057</v>
      </c>
      <c r="G1300" s="9">
        <v>431381</v>
      </c>
      <c r="H1300" s="9" t="s">
        <v>1062</v>
      </c>
      <c r="I1300" s="9" t="s">
        <v>58</v>
      </c>
      <c r="J1300" s="9">
        <v>50.254</v>
      </c>
      <c r="K1300" s="9">
        <v>50.978</v>
      </c>
      <c r="L1300" s="9">
        <v>0.724</v>
      </c>
    </row>
    <row r="1301" s="22" customFormat="1" ht="25" customHeight="1" spans="1:12">
      <c r="A1301" s="22" t="str">
        <f t="shared" si="32"/>
        <v>S236145.532145.5610.029</v>
      </c>
      <c r="B1301" s="39" t="s">
        <v>982</v>
      </c>
      <c r="C1301" s="39" t="s">
        <v>979</v>
      </c>
      <c r="D1301" s="39">
        <v>1282</v>
      </c>
      <c r="E1301" s="35" t="s">
        <v>22</v>
      </c>
      <c r="F1301" s="35" t="s">
        <v>1057</v>
      </c>
      <c r="G1301" s="9">
        <v>431381</v>
      </c>
      <c r="H1301" s="9" t="s">
        <v>1061</v>
      </c>
      <c r="I1301" s="9" t="s">
        <v>58</v>
      </c>
      <c r="J1301" s="9">
        <v>145.532</v>
      </c>
      <c r="K1301" s="9">
        <v>145.561</v>
      </c>
      <c r="L1301" s="9">
        <v>0.029</v>
      </c>
    </row>
    <row r="1302" s="22" customFormat="1" ht="25" customHeight="1" spans="2:12">
      <c r="B1302" s="39"/>
      <c r="C1302" s="39"/>
      <c r="D1302" s="39"/>
      <c r="E1302" s="29" t="s">
        <v>1063</v>
      </c>
      <c r="F1302" s="35"/>
      <c r="G1302" s="9"/>
      <c r="H1302" s="9"/>
      <c r="I1302" s="9"/>
      <c r="J1302" s="9"/>
      <c r="K1302" s="9"/>
      <c r="L1302" s="7">
        <f>SUM(L1303:L1322)</f>
        <v>147.15</v>
      </c>
    </row>
    <row r="1303" s="22" customFormat="1" ht="25" customHeight="1" spans="1:12">
      <c r="A1303" s="22" t="str">
        <f t="shared" ref="A1303:A1322" si="33">H1303&amp;J1303&amp;K1303&amp;L1303</f>
        <v>G352182.408182.4240.016</v>
      </c>
      <c r="B1303" s="39" t="s">
        <v>978</v>
      </c>
      <c r="C1303" s="39" t="s">
        <v>990</v>
      </c>
      <c r="D1303" s="39">
        <v>1283</v>
      </c>
      <c r="E1303" s="35" t="s">
        <v>23</v>
      </c>
      <c r="F1303" s="35" t="s">
        <v>1064</v>
      </c>
      <c r="G1303" s="9">
        <v>433123</v>
      </c>
      <c r="H1303" s="9" t="s">
        <v>925</v>
      </c>
      <c r="I1303" s="9" t="s">
        <v>43</v>
      </c>
      <c r="J1303" s="9">
        <v>182.408</v>
      </c>
      <c r="K1303" s="9">
        <v>182.424</v>
      </c>
      <c r="L1303" s="9">
        <v>0.016</v>
      </c>
    </row>
    <row r="1304" s="22" customFormat="1" ht="25" customHeight="1" spans="1:12">
      <c r="A1304" s="22" t="str">
        <f t="shared" si="33"/>
        <v>S25330.14655.325.154</v>
      </c>
      <c r="B1304" s="39" t="s">
        <v>978</v>
      </c>
      <c r="C1304" s="39" t="s">
        <v>979</v>
      </c>
      <c r="D1304" s="39">
        <v>1284</v>
      </c>
      <c r="E1304" s="35" t="s">
        <v>23</v>
      </c>
      <c r="F1304" s="35" t="s">
        <v>1065</v>
      </c>
      <c r="G1304" s="9">
        <v>433125</v>
      </c>
      <c r="H1304" s="9" t="s">
        <v>1066</v>
      </c>
      <c r="I1304" s="9" t="s">
        <v>43</v>
      </c>
      <c r="J1304" s="9">
        <v>30.146</v>
      </c>
      <c r="K1304" s="9">
        <v>55.3</v>
      </c>
      <c r="L1304" s="9">
        <v>25.154</v>
      </c>
    </row>
    <row r="1305" s="22" customFormat="1" ht="25" customHeight="1" spans="1:12">
      <c r="A1305" s="22" t="str">
        <f t="shared" si="33"/>
        <v>S306200.008201.0541.046</v>
      </c>
      <c r="B1305" s="39" t="s">
        <v>1051</v>
      </c>
      <c r="C1305" s="39" t="s">
        <v>979</v>
      </c>
      <c r="D1305" s="39">
        <v>1285</v>
      </c>
      <c r="E1305" s="35" t="s">
        <v>23</v>
      </c>
      <c r="F1305" s="35" t="s">
        <v>929</v>
      </c>
      <c r="G1305" s="9">
        <v>433127</v>
      </c>
      <c r="H1305" s="9" t="s">
        <v>516</v>
      </c>
      <c r="I1305" s="9" t="s">
        <v>58</v>
      </c>
      <c r="J1305" s="9">
        <v>200.008</v>
      </c>
      <c r="K1305" s="9">
        <v>201.054</v>
      </c>
      <c r="L1305" s="9">
        <v>1.046</v>
      </c>
    </row>
    <row r="1306" s="22" customFormat="1" ht="25" customHeight="1" spans="1:12">
      <c r="A1306" s="22" t="str">
        <f t="shared" si="33"/>
        <v>S306201.188204.9813.793</v>
      </c>
      <c r="B1306" s="39" t="s">
        <v>978</v>
      </c>
      <c r="C1306" s="39" t="s">
        <v>979</v>
      </c>
      <c r="D1306" s="39">
        <v>1286</v>
      </c>
      <c r="E1306" s="35" t="s">
        <v>23</v>
      </c>
      <c r="F1306" s="35" t="s">
        <v>929</v>
      </c>
      <c r="G1306" s="9">
        <v>433127</v>
      </c>
      <c r="H1306" s="9" t="s">
        <v>516</v>
      </c>
      <c r="I1306" s="9" t="s">
        <v>58</v>
      </c>
      <c r="J1306" s="9">
        <v>201.188</v>
      </c>
      <c r="K1306" s="9">
        <v>204.981</v>
      </c>
      <c r="L1306" s="9">
        <v>3.793</v>
      </c>
    </row>
    <row r="1307" s="22" customFormat="1" ht="25" customHeight="1" spans="1:12">
      <c r="A1307" s="22" t="str">
        <f t="shared" si="33"/>
        <v>S309011.78.6</v>
      </c>
      <c r="B1307" s="39" t="s">
        <v>978</v>
      </c>
      <c r="C1307" s="39" t="s">
        <v>979</v>
      </c>
      <c r="D1307" s="39">
        <v>1287</v>
      </c>
      <c r="E1307" s="35" t="s">
        <v>23</v>
      </c>
      <c r="F1307" s="35" t="s">
        <v>929</v>
      </c>
      <c r="G1307" s="9">
        <v>433127</v>
      </c>
      <c r="H1307" s="9" t="s">
        <v>1067</v>
      </c>
      <c r="I1307" s="9" t="s">
        <v>43</v>
      </c>
      <c r="J1307" s="9">
        <v>0</v>
      </c>
      <c r="K1307" s="9">
        <v>11.7</v>
      </c>
      <c r="L1307" s="9">
        <v>8.6</v>
      </c>
    </row>
    <row r="1308" s="22" customFormat="1" ht="25" customHeight="1" spans="1:12">
      <c r="A1308" s="22" t="str">
        <f t="shared" si="33"/>
        <v>S30911.7314.9723.242</v>
      </c>
      <c r="B1308" s="39" t="s">
        <v>1051</v>
      </c>
      <c r="C1308" s="39" t="s">
        <v>979</v>
      </c>
      <c r="D1308" s="39">
        <v>1288</v>
      </c>
      <c r="E1308" s="35" t="s">
        <v>23</v>
      </c>
      <c r="F1308" s="35" t="s">
        <v>929</v>
      </c>
      <c r="G1308" s="9">
        <v>433127</v>
      </c>
      <c r="H1308" s="9" t="s">
        <v>1067</v>
      </c>
      <c r="I1308" s="9" t="s">
        <v>43</v>
      </c>
      <c r="J1308" s="9">
        <v>11.73</v>
      </c>
      <c r="K1308" s="9">
        <v>14.972</v>
      </c>
      <c r="L1308" s="9">
        <v>3.242</v>
      </c>
    </row>
    <row r="1309" s="22" customFormat="1" ht="25" customHeight="1" spans="1:12">
      <c r="A1309" s="22" t="str">
        <f t="shared" si="33"/>
        <v>S30914.99816.11.102</v>
      </c>
      <c r="B1309" s="39" t="s">
        <v>978</v>
      </c>
      <c r="C1309" s="39" t="s">
        <v>979</v>
      </c>
      <c r="D1309" s="39">
        <v>1289</v>
      </c>
      <c r="E1309" s="35" t="s">
        <v>23</v>
      </c>
      <c r="F1309" s="35" t="s">
        <v>929</v>
      </c>
      <c r="G1309" s="9">
        <v>433127</v>
      </c>
      <c r="H1309" s="9" t="s">
        <v>1067</v>
      </c>
      <c r="I1309" s="9" t="s">
        <v>43</v>
      </c>
      <c r="J1309" s="9">
        <v>14.998</v>
      </c>
      <c r="K1309" s="9">
        <v>16.1</v>
      </c>
      <c r="L1309" s="9">
        <v>1.102</v>
      </c>
    </row>
    <row r="1310" s="22" customFormat="1" ht="25" customHeight="1" spans="1:12">
      <c r="A1310" s="22" t="str">
        <f t="shared" si="33"/>
        <v>S30916.47523.4716.996</v>
      </c>
      <c r="B1310" s="39" t="s">
        <v>978</v>
      </c>
      <c r="C1310" s="39" t="s">
        <v>979</v>
      </c>
      <c r="D1310" s="39">
        <v>1290</v>
      </c>
      <c r="E1310" s="35" t="s">
        <v>23</v>
      </c>
      <c r="F1310" s="35" t="s">
        <v>929</v>
      </c>
      <c r="G1310" s="9">
        <v>433127</v>
      </c>
      <c r="H1310" s="9" t="s">
        <v>1067</v>
      </c>
      <c r="I1310" s="9" t="s">
        <v>43</v>
      </c>
      <c r="J1310" s="9">
        <v>16.475</v>
      </c>
      <c r="K1310" s="9">
        <v>23.471</v>
      </c>
      <c r="L1310" s="9">
        <v>6.996</v>
      </c>
    </row>
    <row r="1311" s="22" customFormat="1" ht="25" customHeight="1" spans="1:12">
      <c r="A1311" s="22" t="str">
        <f t="shared" si="33"/>
        <v>S30928.9241.45312.533</v>
      </c>
      <c r="B1311" s="39" t="s">
        <v>978</v>
      </c>
      <c r="C1311" s="39" t="s">
        <v>979</v>
      </c>
      <c r="D1311" s="39">
        <v>1291</v>
      </c>
      <c r="E1311" s="35" t="s">
        <v>23</v>
      </c>
      <c r="F1311" s="35" t="s">
        <v>929</v>
      </c>
      <c r="G1311" s="9">
        <v>433127</v>
      </c>
      <c r="H1311" s="9" t="s">
        <v>1067</v>
      </c>
      <c r="I1311" s="9" t="s">
        <v>43</v>
      </c>
      <c r="J1311" s="9">
        <v>28.92</v>
      </c>
      <c r="K1311" s="9">
        <v>41.453</v>
      </c>
      <c r="L1311" s="9">
        <v>12.533</v>
      </c>
    </row>
    <row r="1312" s="22" customFormat="1" ht="25" customHeight="1" spans="1:12">
      <c r="A1312" s="22" t="str">
        <f t="shared" si="33"/>
        <v>S30942.95861.79510.8</v>
      </c>
      <c r="B1312" s="39" t="s">
        <v>978</v>
      </c>
      <c r="C1312" s="39" t="s">
        <v>979</v>
      </c>
      <c r="D1312" s="39">
        <v>1292</v>
      </c>
      <c r="E1312" s="35" t="s">
        <v>23</v>
      </c>
      <c r="F1312" s="35" t="s">
        <v>1068</v>
      </c>
      <c r="G1312" s="9">
        <v>433130</v>
      </c>
      <c r="H1312" s="9" t="s">
        <v>1067</v>
      </c>
      <c r="I1312" s="9" t="s">
        <v>43</v>
      </c>
      <c r="J1312" s="9">
        <v>42.958</v>
      </c>
      <c r="K1312" s="9">
        <v>61.795</v>
      </c>
      <c r="L1312" s="9">
        <v>10.8</v>
      </c>
    </row>
    <row r="1313" s="22" customFormat="1" ht="25" customHeight="1" spans="1:12">
      <c r="A1313" s="22" t="str">
        <f t="shared" si="33"/>
        <v>S5260.0051.3591.354</v>
      </c>
      <c r="B1313" s="39" t="s">
        <v>978</v>
      </c>
      <c r="C1313" s="39" t="s">
        <v>979</v>
      </c>
      <c r="D1313" s="39">
        <v>1293</v>
      </c>
      <c r="E1313" s="35" t="s">
        <v>23</v>
      </c>
      <c r="F1313" s="35" t="s">
        <v>929</v>
      </c>
      <c r="G1313" s="9">
        <v>433127</v>
      </c>
      <c r="H1313" s="9" t="s">
        <v>933</v>
      </c>
      <c r="I1313" s="9" t="s">
        <v>43</v>
      </c>
      <c r="J1313" s="9">
        <v>0.005</v>
      </c>
      <c r="K1313" s="9">
        <v>1.359</v>
      </c>
      <c r="L1313" s="9">
        <v>1.354</v>
      </c>
    </row>
    <row r="1314" s="22" customFormat="1" ht="25" customHeight="1" spans="1:12">
      <c r="A1314" s="22" t="str">
        <f t="shared" si="33"/>
        <v>S5266.60511.8095.204</v>
      </c>
      <c r="B1314" s="39" t="s">
        <v>978</v>
      </c>
      <c r="C1314" s="39" t="s">
        <v>979</v>
      </c>
      <c r="D1314" s="39">
        <v>1294</v>
      </c>
      <c r="E1314" s="35" t="s">
        <v>23</v>
      </c>
      <c r="F1314" s="35" t="s">
        <v>929</v>
      </c>
      <c r="G1314" s="9">
        <v>433127</v>
      </c>
      <c r="H1314" s="9" t="s">
        <v>933</v>
      </c>
      <c r="I1314" s="9" t="s">
        <v>43</v>
      </c>
      <c r="J1314" s="9">
        <v>6.605</v>
      </c>
      <c r="K1314" s="9">
        <v>11.809</v>
      </c>
      <c r="L1314" s="9">
        <v>5.204</v>
      </c>
    </row>
    <row r="1315" s="22" customFormat="1" ht="25" customHeight="1" spans="1:12">
      <c r="A1315" s="22" t="str">
        <f t="shared" si="33"/>
        <v>S52614.42716.5142.087</v>
      </c>
      <c r="B1315" s="39" t="s">
        <v>978</v>
      </c>
      <c r="C1315" s="39" t="s">
        <v>979</v>
      </c>
      <c r="D1315" s="39">
        <v>1295</v>
      </c>
      <c r="E1315" s="35" t="s">
        <v>23</v>
      </c>
      <c r="F1315" s="35" t="s">
        <v>929</v>
      </c>
      <c r="G1315" s="9">
        <v>433127</v>
      </c>
      <c r="H1315" s="9" t="s">
        <v>933</v>
      </c>
      <c r="I1315" s="9" t="s">
        <v>43</v>
      </c>
      <c r="J1315" s="9">
        <v>14.427</v>
      </c>
      <c r="K1315" s="9">
        <v>16.514</v>
      </c>
      <c r="L1315" s="9">
        <v>2.087</v>
      </c>
    </row>
    <row r="1316" s="22" customFormat="1" ht="25" customHeight="1" spans="1:12">
      <c r="A1316" s="22" t="str">
        <f t="shared" si="33"/>
        <v>S52616.51522.55.985</v>
      </c>
      <c r="B1316" s="39" t="s">
        <v>978</v>
      </c>
      <c r="C1316" s="39" t="s">
        <v>979</v>
      </c>
      <c r="D1316" s="39">
        <v>1296</v>
      </c>
      <c r="E1316" s="35" t="s">
        <v>23</v>
      </c>
      <c r="F1316" s="35" t="s">
        <v>929</v>
      </c>
      <c r="G1316" s="9">
        <v>433127</v>
      </c>
      <c r="H1316" s="9" t="s">
        <v>933</v>
      </c>
      <c r="I1316" s="9" t="s">
        <v>43</v>
      </c>
      <c r="J1316" s="9">
        <v>16.515</v>
      </c>
      <c r="K1316" s="9">
        <v>22.5</v>
      </c>
      <c r="L1316" s="9">
        <v>5.985</v>
      </c>
    </row>
    <row r="1317" s="22" customFormat="1" ht="25" customHeight="1" spans="1:12">
      <c r="A1317" s="22" t="str">
        <f t="shared" si="33"/>
        <v>S52659.36869.6196.22</v>
      </c>
      <c r="B1317" s="39" t="s">
        <v>978</v>
      </c>
      <c r="C1317" s="39" t="s">
        <v>979</v>
      </c>
      <c r="D1317" s="39">
        <v>1297</v>
      </c>
      <c r="E1317" s="35" t="s">
        <v>23</v>
      </c>
      <c r="F1317" s="35" t="s">
        <v>1068</v>
      </c>
      <c r="G1317" s="9">
        <v>433130</v>
      </c>
      <c r="H1317" s="9" t="s">
        <v>933</v>
      </c>
      <c r="I1317" s="9" t="s">
        <v>43</v>
      </c>
      <c r="J1317" s="9">
        <v>59.368</v>
      </c>
      <c r="K1317" s="9">
        <v>69.619</v>
      </c>
      <c r="L1317" s="9">
        <v>6.22</v>
      </c>
    </row>
    <row r="1318" s="22" customFormat="1" ht="25" customHeight="1" spans="1:12">
      <c r="A1318" s="22" t="str">
        <f t="shared" si="33"/>
        <v>S320229.3254.30825.008</v>
      </c>
      <c r="B1318" s="39" t="s">
        <v>982</v>
      </c>
      <c r="C1318" s="39" t="s">
        <v>979</v>
      </c>
      <c r="D1318" s="39">
        <v>1298</v>
      </c>
      <c r="E1318" s="35" t="s">
        <v>23</v>
      </c>
      <c r="F1318" s="35" t="s">
        <v>1069</v>
      </c>
      <c r="G1318" s="9">
        <v>433122</v>
      </c>
      <c r="H1318" s="9" t="s">
        <v>1070</v>
      </c>
      <c r="I1318" s="9" t="s">
        <v>43</v>
      </c>
      <c r="J1318" s="9">
        <v>229.3</v>
      </c>
      <c r="K1318" s="9">
        <v>254.308</v>
      </c>
      <c r="L1318" s="9">
        <v>25.008</v>
      </c>
    </row>
    <row r="1319" s="22" customFormat="1" ht="25" customHeight="1" spans="1:12">
      <c r="A1319" s="22" t="str">
        <f t="shared" si="33"/>
        <v>G352175.003182.4017.398</v>
      </c>
      <c r="B1319" s="39" t="s">
        <v>982</v>
      </c>
      <c r="C1319" s="39" t="s">
        <v>990</v>
      </c>
      <c r="D1319" s="39">
        <v>1299</v>
      </c>
      <c r="E1319" s="35" t="s">
        <v>23</v>
      </c>
      <c r="F1319" s="35" t="s">
        <v>1064</v>
      </c>
      <c r="G1319" s="9">
        <v>433123</v>
      </c>
      <c r="H1319" s="9" t="s">
        <v>925</v>
      </c>
      <c r="I1319" s="9" t="s">
        <v>43</v>
      </c>
      <c r="J1319" s="9">
        <v>175.003</v>
      </c>
      <c r="K1319" s="9">
        <v>182.401</v>
      </c>
      <c r="L1319" s="9">
        <v>7.398</v>
      </c>
    </row>
    <row r="1320" s="22" customFormat="1" ht="25" customHeight="1" spans="1:12">
      <c r="A1320" s="22" t="str">
        <f t="shared" si="33"/>
        <v>G352182.5199.04416.544</v>
      </c>
      <c r="B1320" s="39" t="s">
        <v>982</v>
      </c>
      <c r="C1320" s="39" t="s">
        <v>990</v>
      </c>
      <c r="D1320" s="39">
        <v>1300</v>
      </c>
      <c r="E1320" s="35" t="s">
        <v>23</v>
      </c>
      <c r="F1320" s="35" t="s">
        <v>1064</v>
      </c>
      <c r="G1320" s="9">
        <v>433123</v>
      </c>
      <c r="H1320" s="9" t="s">
        <v>925</v>
      </c>
      <c r="I1320" s="9" t="s">
        <v>43</v>
      </c>
      <c r="J1320" s="9">
        <v>182.5</v>
      </c>
      <c r="K1320" s="9">
        <v>199.044</v>
      </c>
      <c r="L1320" s="9">
        <v>16.544</v>
      </c>
    </row>
    <row r="1321" s="22" customFormat="1" ht="25" customHeight="1" spans="1:12">
      <c r="A1321" s="22" t="str">
        <f t="shared" si="33"/>
        <v>G352199.756202.1062.35</v>
      </c>
      <c r="B1321" s="39" t="s">
        <v>982</v>
      </c>
      <c r="C1321" s="39" t="s">
        <v>990</v>
      </c>
      <c r="D1321" s="39">
        <v>1301</v>
      </c>
      <c r="E1321" s="35" t="s">
        <v>23</v>
      </c>
      <c r="F1321" s="35" t="s">
        <v>1064</v>
      </c>
      <c r="G1321" s="9">
        <v>433123</v>
      </c>
      <c r="H1321" s="9" t="s">
        <v>925</v>
      </c>
      <c r="I1321" s="9" t="s">
        <v>58</v>
      </c>
      <c r="J1321" s="9">
        <v>199.756</v>
      </c>
      <c r="K1321" s="9">
        <v>202.106</v>
      </c>
      <c r="L1321" s="9">
        <v>2.35</v>
      </c>
    </row>
    <row r="1322" s="22" customFormat="1" ht="25" customHeight="1" spans="1:12">
      <c r="A1322" s="22" t="str">
        <f t="shared" si="33"/>
        <v>G352203.899205.6171.718</v>
      </c>
      <c r="B1322" s="39" t="s">
        <v>982</v>
      </c>
      <c r="C1322" s="39" t="s">
        <v>990</v>
      </c>
      <c r="D1322" s="39">
        <v>1302</v>
      </c>
      <c r="E1322" s="35" t="s">
        <v>23</v>
      </c>
      <c r="F1322" s="35" t="s">
        <v>1064</v>
      </c>
      <c r="G1322" s="9">
        <v>433123</v>
      </c>
      <c r="H1322" s="9" t="s">
        <v>925</v>
      </c>
      <c r="I1322" s="9" t="s">
        <v>43</v>
      </c>
      <c r="J1322" s="9">
        <v>203.899</v>
      </c>
      <c r="K1322" s="9">
        <v>205.617</v>
      </c>
      <c r="L1322" s="9">
        <v>1.718</v>
      </c>
    </row>
  </sheetData>
  <mergeCells count="11">
    <mergeCell ref="B2:L2"/>
    <mergeCell ref="J3:K3"/>
    <mergeCell ref="B3:B4"/>
    <mergeCell ref="C3:C4"/>
    <mergeCell ref="D3:D4"/>
    <mergeCell ref="E3:E4"/>
    <mergeCell ref="F3:F4"/>
    <mergeCell ref="G3:G4"/>
    <mergeCell ref="H3:H4"/>
    <mergeCell ref="I3:I4"/>
    <mergeCell ref="L3:L4"/>
  </mergeCells>
  <conditionalFormatting sqref="A7:A1322">
    <cfRule type="duplicateValues" dxfId="1" priority="1"/>
    <cfRule type="duplicateValues" dxfId="1" priority="2"/>
    <cfRule type="duplicateValues" dxfId="1" priority="3"/>
  </conditionalFormatting>
  <conditionalFormatting sqref="A2:A6 A1323:A61702">
    <cfRule type="duplicateValues" dxfId="1" priority="5"/>
    <cfRule type="duplicateValues" dxfId="1" priority="6"/>
  </conditionalFormatting>
  <conditionalFormatting sqref="A2:A6 A1323:A1048576">
    <cfRule type="duplicateValues" dxfId="1" priority="4"/>
  </conditionalFormatting>
  <pageMargins left="0.432638888888889" right="0.472222222222222" top="0.708333333333333" bottom="0.708333333333333" header="0.5" footer="0.314583333333333"/>
  <pageSetup paperSize="9" scale="90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view="pageBreakPreview" zoomScaleNormal="100" topLeftCell="D1" workbookViewId="0">
      <selection activeCell="T5" sqref="T5"/>
    </sheetView>
  </sheetViews>
  <sheetFormatPr defaultColWidth="8.84166666666667" defaultRowHeight="15"/>
  <cols>
    <col min="1" max="1" width="8.84166666666667" style="2" hidden="1" customWidth="1"/>
    <col min="2" max="2" width="10.3333333333333" style="1" customWidth="1"/>
    <col min="3" max="3" width="14.75" style="1" customWidth="1"/>
    <col min="4" max="5" width="14.6333333333333" style="1" customWidth="1"/>
    <col min="6" max="8" width="11.25" style="1" customWidth="1"/>
    <col min="9" max="14" width="20" style="1" hidden="1" customWidth="1"/>
    <col min="15" max="15" width="14.3416666666667" style="1" customWidth="1"/>
    <col min="16" max="16" width="14.9333333333333" style="1" customWidth="1"/>
    <col min="17" max="17" width="17.8416666666667" style="1" customWidth="1"/>
    <col min="18" max="18" width="8.84166666666667" style="1" customWidth="1"/>
    <col min="19" max="16384" width="8.84166666666667" style="1"/>
  </cols>
  <sheetData>
    <row r="1" s="1" customFormat="1" spans="1:2">
      <c r="A1" s="2"/>
      <c r="B1" s="3" t="s">
        <v>1071</v>
      </c>
    </row>
    <row r="2" s="1" customFormat="1" ht="63" customHeight="1" spans="1:17">
      <c r="A2" s="4" t="s">
        <v>1072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30" customHeight="1" spans="1:17">
      <c r="A3" s="5" t="s">
        <v>1073</v>
      </c>
      <c r="B3" s="6" t="s">
        <v>26</v>
      </c>
      <c r="C3" s="6" t="s">
        <v>2</v>
      </c>
      <c r="D3" s="6" t="s">
        <v>1074</v>
      </c>
      <c r="E3" s="7"/>
      <c r="F3" s="6" t="s">
        <v>1075</v>
      </c>
      <c r="G3" s="7"/>
      <c r="H3" s="7"/>
      <c r="I3" s="6" t="s">
        <v>1076</v>
      </c>
      <c r="J3" s="6" t="s">
        <v>1077</v>
      </c>
      <c r="K3" s="6" t="s">
        <v>1078</v>
      </c>
      <c r="L3" s="7"/>
      <c r="M3" s="7"/>
      <c r="N3" s="7"/>
      <c r="O3" s="6" t="s">
        <v>1079</v>
      </c>
      <c r="P3" s="6" t="s">
        <v>1080</v>
      </c>
      <c r="Q3" s="6" t="s">
        <v>1081</v>
      </c>
    </row>
    <row r="4" s="1" customFormat="1" ht="30" customHeight="1" spans="1:17">
      <c r="A4" s="8"/>
      <c r="B4" s="7"/>
      <c r="C4" s="7"/>
      <c r="D4" s="6" t="s">
        <v>1082</v>
      </c>
      <c r="E4" s="6" t="s">
        <v>1083</v>
      </c>
      <c r="F4" s="6" t="s">
        <v>1084</v>
      </c>
      <c r="G4" s="6" t="s">
        <v>975</v>
      </c>
      <c r="H4" s="6" t="s">
        <v>1085</v>
      </c>
      <c r="I4" s="7"/>
      <c r="J4" s="7"/>
      <c r="K4" s="6" t="s">
        <v>1086</v>
      </c>
      <c r="L4" s="6" t="s">
        <v>1087</v>
      </c>
      <c r="M4" s="6" t="s">
        <v>1088</v>
      </c>
      <c r="N4" s="6" t="s">
        <v>1089</v>
      </c>
      <c r="O4" s="7"/>
      <c r="P4" s="7"/>
      <c r="Q4" s="7"/>
    </row>
    <row r="5" s="1" customFormat="1" ht="30" customHeight="1" spans="1:17">
      <c r="A5" s="8"/>
      <c r="B5" s="9"/>
      <c r="C5" s="10" t="s">
        <v>39</v>
      </c>
      <c r="D5" s="1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>
        <f>Q6+Q9+Q11+Q15+Q18+Q20+Q25</f>
        <v>259.391</v>
      </c>
    </row>
    <row r="6" s="1" customFormat="1" ht="30" customHeight="1" spans="1:17">
      <c r="A6" s="8"/>
      <c r="B6" s="9"/>
      <c r="C6" s="10" t="s">
        <v>1090</v>
      </c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>
        <f>SUM(Q7:Q8)</f>
        <v>40.706</v>
      </c>
    </row>
    <row r="7" s="1" customFormat="1" ht="30" customHeight="1" spans="1:17">
      <c r="A7" s="8"/>
      <c r="B7" s="9">
        <v>1</v>
      </c>
      <c r="C7" s="11" t="s">
        <v>11</v>
      </c>
      <c r="D7" s="9">
        <v>430225</v>
      </c>
      <c r="E7" s="12" t="s">
        <v>1091</v>
      </c>
      <c r="F7" s="9" t="s">
        <v>109</v>
      </c>
      <c r="G7" s="9">
        <v>404.245</v>
      </c>
      <c r="H7" s="9">
        <v>415.782</v>
      </c>
      <c r="I7" s="9"/>
      <c r="J7" s="9"/>
      <c r="K7" s="9"/>
      <c r="L7" s="9"/>
      <c r="M7" s="9"/>
      <c r="N7" s="9"/>
      <c r="O7" s="12" t="s">
        <v>1092</v>
      </c>
      <c r="P7" s="12" t="s">
        <v>1093</v>
      </c>
      <c r="Q7" s="9">
        <v>11.537</v>
      </c>
    </row>
    <row r="8" s="1" customFormat="1" ht="30" customHeight="1" spans="1:17">
      <c r="A8" s="8"/>
      <c r="B8" s="9">
        <v>2</v>
      </c>
      <c r="C8" s="11" t="s">
        <v>11</v>
      </c>
      <c r="D8" s="11">
        <v>430225</v>
      </c>
      <c r="E8" s="12" t="s">
        <v>1091</v>
      </c>
      <c r="F8" s="9" t="s">
        <v>109</v>
      </c>
      <c r="G8" s="9">
        <v>416.158</v>
      </c>
      <c r="H8" s="9">
        <v>445.327</v>
      </c>
      <c r="I8" s="9"/>
      <c r="J8" s="9"/>
      <c r="K8" s="9"/>
      <c r="L8" s="9"/>
      <c r="M8" s="9"/>
      <c r="N8" s="9"/>
      <c r="O8" s="12" t="s">
        <v>1092</v>
      </c>
      <c r="P8" s="12" t="s">
        <v>1093</v>
      </c>
      <c r="Q8" s="9">
        <v>29.169</v>
      </c>
    </row>
    <row r="9" s="1" customFormat="1" ht="30" customHeight="1" spans="1:17">
      <c r="A9" s="8"/>
      <c r="B9" s="9"/>
      <c r="C9" s="10" t="s">
        <v>1094</v>
      </c>
      <c r="D9" s="1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f>Q10</f>
        <v>12.887</v>
      </c>
    </row>
    <row r="10" s="1" customFormat="1" ht="43" customHeight="1" spans="1:18">
      <c r="A10" s="8" t="s">
        <v>990</v>
      </c>
      <c r="B10" s="9">
        <v>3</v>
      </c>
      <c r="C10" s="11" t="s">
        <v>13</v>
      </c>
      <c r="D10" s="9">
        <v>430426</v>
      </c>
      <c r="E10" s="9" t="s">
        <v>995</v>
      </c>
      <c r="F10" s="9" t="s">
        <v>213</v>
      </c>
      <c r="G10" s="9">
        <v>2410.013</v>
      </c>
      <c r="H10" s="9">
        <v>2422.9</v>
      </c>
      <c r="I10" s="9" t="s">
        <v>1095</v>
      </c>
      <c r="J10" s="9" t="s">
        <v>58</v>
      </c>
      <c r="K10" s="9"/>
      <c r="L10" s="9"/>
      <c r="M10" s="9"/>
      <c r="N10" s="9"/>
      <c r="O10" s="9" t="s">
        <v>1092</v>
      </c>
      <c r="P10" s="9" t="s">
        <v>1096</v>
      </c>
      <c r="Q10" s="9">
        <v>12.887</v>
      </c>
      <c r="R10" s="1">
        <v>1</v>
      </c>
    </row>
    <row r="11" s="1" customFormat="1" ht="43" customHeight="1" spans="1:17">
      <c r="A11" s="8"/>
      <c r="B11" s="9"/>
      <c r="C11" s="10" t="s">
        <v>1097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7">
        <f>SUM(Q12:Q14)</f>
        <v>28.281</v>
      </c>
    </row>
    <row r="12" s="1" customFormat="1" ht="43" customHeight="1" spans="1:18">
      <c r="A12" s="8" t="s">
        <v>979</v>
      </c>
      <c r="B12" s="9">
        <v>4</v>
      </c>
      <c r="C12" s="9" t="s">
        <v>17</v>
      </c>
      <c r="D12" s="9">
        <v>430821</v>
      </c>
      <c r="E12" s="9" t="s">
        <v>490</v>
      </c>
      <c r="F12" s="9" t="s">
        <v>491</v>
      </c>
      <c r="G12" s="9">
        <v>6.55</v>
      </c>
      <c r="H12" s="9">
        <v>9</v>
      </c>
      <c r="I12" s="9" t="s">
        <v>1098</v>
      </c>
      <c r="J12" s="9" t="s">
        <v>58</v>
      </c>
      <c r="K12" s="9"/>
      <c r="L12" s="9"/>
      <c r="M12" s="9"/>
      <c r="N12" s="9"/>
      <c r="O12" s="9" t="s">
        <v>1092</v>
      </c>
      <c r="P12" s="9" t="s">
        <v>1099</v>
      </c>
      <c r="Q12" s="9">
        <v>2.45</v>
      </c>
      <c r="R12" s="1">
        <v>1</v>
      </c>
    </row>
    <row r="13" s="1" customFormat="1" ht="43" customHeight="1" spans="1:17">
      <c r="A13" s="8" t="s">
        <v>990</v>
      </c>
      <c r="B13" s="13">
        <v>5</v>
      </c>
      <c r="C13" s="9" t="s">
        <v>17</v>
      </c>
      <c r="D13" s="9">
        <v>430821</v>
      </c>
      <c r="E13" s="9" t="s">
        <v>490</v>
      </c>
      <c r="F13" s="9" t="s">
        <v>313</v>
      </c>
      <c r="G13" s="9">
        <v>2043.4</v>
      </c>
      <c r="H13" s="9">
        <v>2055.6</v>
      </c>
      <c r="I13" s="9" t="s">
        <v>1100</v>
      </c>
      <c r="J13" s="9" t="s">
        <v>58</v>
      </c>
      <c r="K13" s="9"/>
      <c r="L13" s="9"/>
      <c r="M13" s="9"/>
      <c r="N13" s="9"/>
      <c r="O13" s="9" t="s">
        <v>1092</v>
      </c>
      <c r="P13" s="9" t="s">
        <v>1101</v>
      </c>
      <c r="Q13" s="9">
        <v>12.2</v>
      </c>
    </row>
    <row r="14" s="1" customFormat="1" ht="43" customHeight="1" spans="1:18">
      <c r="A14" s="8" t="s">
        <v>990</v>
      </c>
      <c r="B14" s="14"/>
      <c r="C14" s="9" t="s">
        <v>17</v>
      </c>
      <c r="D14" s="9">
        <v>430821</v>
      </c>
      <c r="E14" s="9" t="s">
        <v>490</v>
      </c>
      <c r="F14" s="9" t="s">
        <v>313</v>
      </c>
      <c r="G14" s="9">
        <v>2060</v>
      </c>
      <c r="H14" s="9">
        <v>2080</v>
      </c>
      <c r="I14" s="9" t="s">
        <v>1102</v>
      </c>
      <c r="J14" s="9" t="s">
        <v>58</v>
      </c>
      <c r="K14" s="9"/>
      <c r="L14" s="9"/>
      <c r="M14" s="9"/>
      <c r="N14" s="9"/>
      <c r="O14" s="9" t="s">
        <v>1092</v>
      </c>
      <c r="P14" s="9" t="s">
        <v>1101</v>
      </c>
      <c r="Q14" s="9">
        <v>13.631</v>
      </c>
      <c r="R14" s="1">
        <v>1</v>
      </c>
    </row>
    <row r="15" s="1" customFormat="1" ht="43" customHeight="1" spans="1:17">
      <c r="A15" s="8"/>
      <c r="B15" s="14"/>
      <c r="C15" s="10" t="s">
        <v>1103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7">
        <f>SUM(Q16:Q17)</f>
        <v>54.005</v>
      </c>
    </row>
    <row r="16" s="1" customFormat="1" ht="43" customHeight="1" spans="1:18">
      <c r="A16" s="8" t="s">
        <v>979</v>
      </c>
      <c r="B16" s="9">
        <v>6</v>
      </c>
      <c r="C16" s="9" t="s">
        <v>18</v>
      </c>
      <c r="D16" s="9">
        <v>430923</v>
      </c>
      <c r="E16" s="9" t="s">
        <v>559</v>
      </c>
      <c r="F16" s="9" t="s">
        <v>1104</v>
      </c>
      <c r="G16" s="9">
        <v>292.016</v>
      </c>
      <c r="H16" s="9">
        <v>303.628</v>
      </c>
      <c r="I16" s="9" t="s">
        <v>1095</v>
      </c>
      <c r="J16" s="9" t="s">
        <v>58</v>
      </c>
      <c r="K16" s="9"/>
      <c r="L16" s="9"/>
      <c r="M16" s="9"/>
      <c r="N16" s="9"/>
      <c r="O16" s="9" t="s">
        <v>1092</v>
      </c>
      <c r="P16" s="9" t="s">
        <v>1105</v>
      </c>
      <c r="Q16" s="9">
        <v>11.612</v>
      </c>
      <c r="R16" s="1">
        <v>1</v>
      </c>
    </row>
    <row r="17" s="1" customFormat="1" ht="43" customHeight="1" spans="1:18">
      <c r="A17" s="8" t="s">
        <v>990</v>
      </c>
      <c r="B17" s="9">
        <v>7</v>
      </c>
      <c r="C17" s="15" t="s">
        <v>18</v>
      </c>
      <c r="D17" s="16">
        <v>430923</v>
      </c>
      <c r="E17" s="16" t="s">
        <v>559</v>
      </c>
      <c r="F17" s="16" t="s">
        <v>831</v>
      </c>
      <c r="G17" s="16">
        <v>716.112</v>
      </c>
      <c r="H17" s="16">
        <v>758.505</v>
      </c>
      <c r="I17" s="16"/>
      <c r="J17" s="16"/>
      <c r="K17" s="16"/>
      <c r="L17" s="16"/>
      <c r="M17" s="16"/>
      <c r="N17" s="16"/>
      <c r="O17" s="16" t="s">
        <v>1092</v>
      </c>
      <c r="P17" s="16" t="s">
        <v>1105</v>
      </c>
      <c r="Q17" s="16">
        <v>42.393</v>
      </c>
      <c r="R17" s="1">
        <v>0</v>
      </c>
    </row>
    <row r="18" s="1" customFormat="1" ht="43" customHeight="1" spans="1:17">
      <c r="A18" s="8"/>
      <c r="B18" s="9"/>
      <c r="C18" s="17" t="s">
        <v>1042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0">
        <f>SUM(Q19)</f>
        <v>14.44</v>
      </c>
    </row>
    <row r="19" s="1" customFormat="1" ht="43" customHeight="1" spans="1:18">
      <c r="A19" s="8" t="s">
        <v>979</v>
      </c>
      <c r="B19" s="9">
        <v>8</v>
      </c>
      <c r="C19" s="16" t="s">
        <v>20</v>
      </c>
      <c r="D19" s="16">
        <v>431123</v>
      </c>
      <c r="E19" s="16" t="s">
        <v>703</v>
      </c>
      <c r="F19" s="16" t="s">
        <v>704</v>
      </c>
      <c r="G19" s="16">
        <v>40.53</v>
      </c>
      <c r="H19" s="16">
        <v>54.97</v>
      </c>
      <c r="I19" s="16" t="s">
        <v>1095</v>
      </c>
      <c r="J19" s="16" t="s">
        <v>58</v>
      </c>
      <c r="K19" s="16"/>
      <c r="L19" s="16"/>
      <c r="M19" s="16"/>
      <c r="N19" s="16"/>
      <c r="O19" s="16" t="s">
        <v>1106</v>
      </c>
      <c r="P19" s="16" t="s">
        <v>1107</v>
      </c>
      <c r="Q19" s="16">
        <v>14.44</v>
      </c>
      <c r="R19" s="1">
        <v>1</v>
      </c>
    </row>
    <row r="20" s="1" customFormat="1" ht="43" customHeight="1" spans="1:17">
      <c r="A20" s="8"/>
      <c r="B20" s="9"/>
      <c r="C20" s="18" t="s">
        <v>1108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20">
        <f>SUM(Q21:Q24)</f>
        <v>89.312</v>
      </c>
    </row>
    <row r="21" s="1" customFormat="1" ht="43" customHeight="1" spans="1:17">
      <c r="A21" s="8"/>
      <c r="B21" s="9">
        <v>9</v>
      </c>
      <c r="C21" s="16" t="s">
        <v>21</v>
      </c>
      <c r="D21" s="16">
        <v>431224</v>
      </c>
      <c r="E21" s="16" t="s">
        <v>1053</v>
      </c>
      <c r="F21" s="16" t="s">
        <v>560</v>
      </c>
      <c r="G21" s="16">
        <v>148.521</v>
      </c>
      <c r="H21" s="16">
        <v>168.8</v>
      </c>
      <c r="I21" s="16" t="s">
        <v>1095</v>
      </c>
      <c r="J21" s="16" t="s">
        <v>58</v>
      </c>
      <c r="K21" s="16">
        <v>110.68052653</v>
      </c>
      <c r="L21" s="16">
        <v>27.46881574</v>
      </c>
      <c r="M21" s="16">
        <v>110.55106705</v>
      </c>
      <c r="N21" s="16">
        <v>27.41986002</v>
      </c>
      <c r="O21" s="16" t="s">
        <v>1109</v>
      </c>
      <c r="P21" s="16" t="s">
        <v>1110</v>
      </c>
      <c r="Q21" s="16">
        <v>20.279</v>
      </c>
    </row>
    <row r="22" s="1" customFormat="1" ht="43" customHeight="1" spans="1:18">
      <c r="A22" s="8" t="s">
        <v>990</v>
      </c>
      <c r="B22" s="9">
        <v>10</v>
      </c>
      <c r="C22" s="16" t="s">
        <v>21</v>
      </c>
      <c r="D22" s="16">
        <v>431229</v>
      </c>
      <c r="E22" s="16" t="s">
        <v>1052</v>
      </c>
      <c r="F22" s="16" t="s">
        <v>857</v>
      </c>
      <c r="G22" s="16">
        <v>2963.32</v>
      </c>
      <c r="H22" s="16">
        <v>2973.57</v>
      </c>
      <c r="I22" s="16" t="s">
        <v>1095</v>
      </c>
      <c r="J22" s="16" t="s">
        <v>58</v>
      </c>
      <c r="K22" s="16"/>
      <c r="L22" s="16"/>
      <c r="M22" s="16"/>
      <c r="N22" s="16"/>
      <c r="O22" s="16" t="s">
        <v>1092</v>
      </c>
      <c r="P22" s="16" t="s">
        <v>1096</v>
      </c>
      <c r="Q22" s="16">
        <v>10.25</v>
      </c>
      <c r="R22" s="1">
        <v>1</v>
      </c>
    </row>
    <row r="23" s="1" customFormat="1" ht="43" customHeight="1" spans="1:18">
      <c r="A23" s="8" t="s">
        <v>990</v>
      </c>
      <c r="B23" s="9">
        <v>11</v>
      </c>
      <c r="C23" s="16" t="s">
        <v>21</v>
      </c>
      <c r="D23" s="16">
        <v>431229</v>
      </c>
      <c r="E23" s="16" t="s">
        <v>1052</v>
      </c>
      <c r="F23" s="16" t="s">
        <v>996</v>
      </c>
      <c r="G23" s="16">
        <v>1578.06</v>
      </c>
      <c r="H23" s="16">
        <v>1594.58</v>
      </c>
      <c r="I23" s="16" t="s">
        <v>1095</v>
      </c>
      <c r="J23" s="16" t="s">
        <v>58</v>
      </c>
      <c r="K23" s="16"/>
      <c r="L23" s="16"/>
      <c r="M23" s="16"/>
      <c r="N23" s="16"/>
      <c r="O23" s="16" t="s">
        <v>1092</v>
      </c>
      <c r="P23" s="16" t="s">
        <v>1096</v>
      </c>
      <c r="Q23" s="16">
        <v>16.52</v>
      </c>
      <c r="R23" s="1">
        <v>1</v>
      </c>
    </row>
    <row r="24" s="1" customFormat="1" ht="43" customHeight="1" spans="1:18">
      <c r="A24" s="8" t="s">
        <v>990</v>
      </c>
      <c r="B24" s="9">
        <v>12</v>
      </c>
      <c r="C24" s="16" t="s">
        <v>21</v>
      </c>
      <c r="D24" s="16">
        <v>431227</v>
      </c>
      <c r="E24" s="16" t="s">
        <v>1111</v>
      </c>
      <c r="F24" s="16" t="s">
        <v>1112</v>
      </c>
      <c r="G24" s="16">
        <v>2815.124</v>
      </c>
      <c r="H24" s="16">
        <v>2857.387</v>
      </c>
      <c r="I24" s="16" t="s">
        <v>1113</v>
      </c>
      <c r="J24" s="16" t="s">
        <v>64</v>
      </c>
      <c r="K24" s="16"/>
      <c r="L24" s="16"/>
      <c r="M24" s="16"/>
      <c r="N24" s="16"/>
      <c r="O24" s="16" t="s">
        <v>1092</v>
      </c>
      <c r="P24" s="16" t="s">
        <v>1105</v>
      </c>
      <c r="Q24" s="16">
        <v>42.263</v>
      </c>
      <c r="R24" s="1">
        <v>1</v>
      </c>
    </row>
    <row r="25" s="1" customFormat="1" ht="43" customHeight="1" spans="1:17">
      <c r="A25" s="8"/>
      <c r="B25" s="9"/>
      <c r="C25" s="18" t="s">
        <v>1114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0">
        <f>SUM(Q26)</f>
        <v>19.76</v>
      </c>
    </row>
    <row r="26" s="1" customFormat="1" ht="43" customHeight="1" spans="1:18">
      <c r="A26" s="8" t="s">
        <v>979</v>
      </c>
      <c r="B26" s="9">
        <v>13</v>
      </c>
      <c r="C26" s="19" t="s">
        <v>23</v>
      </c>
      <c r="D26" s="16">
        <v>433122</v>
      </c>
      <c r="E26" s="16" t="s">
        <v>1069</v>
      </c>
      <c r="F26" s="16" t="s">
        <v>476</v>
      </c>
      <c r="G26" s="16">
        <v>285.7</v>
      </c>
      <c r="H26" s="16">
        <v>305.46</v>
      </c>
      <c r="I26" s="16" t="s">
        <v>1095</v>
      </c>
      <c r="J26" s="16" t="s">
        <v>43</v>
      </c>
      <c r="K26" s="16">
        <v>0</v>
      </c>
      <c r="L26" s="16">
        <v>0</v>
      </c>
      <c r="M26" s="16">
        <v>0</v>
      </c>
      <c r="N26" s="16">
        <v>0</v>
      </c>
      <c r="O26" s="16" t="s">
        <v>1092</v>
      </c>
      <c r="P26" s="16" t="s">
        <v>1115</v>
      </c>
      <c r="Q26" s="16">
        <v>19.76</v>
      </c>
      <c r="R26" s="1">
        <v>1</v>
      </c>
    </row>
  </sheetData>
  <mergeCells count="13">
    <mergeCell ref="A2:Q2"/>
    <mergeCell ref="D3:E3"/>
    <mergeCell ref="F3:H3"/>
    <mergeCell ref="K3:N3"/>
    <mergeCell ref="A3:A4"/>
    <mergeCell ref="B3:B4"/>
    <mergeCell ref="B13:B14"/>
    <mergeCell ref="C3:C4"/>
    <mergeCell ref="I3:I4"/>
    <mergeCell ref="J3:J4"/>
    <mergeCell ref="O3:O4"/>
    <mergeCell ref="P3:P4"/>
    <mergeCell ref="Q3:Q4"/>
  </mergeCells>
  <pageMargins left="0.629861111111111" right="0.751388888888889" top="1" bottom="1" header="0.5" footer="0.5"/>
  <pageSetup paperSize="9" scale="6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危旧桥</vt:lpstr>
      <vt:lpstr>危隧</vt:lpstr>
      <vt:lpstr>安全设施精细化提升</vt:lpstr>
      <vt:lpstr>灾害防治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寻燕辉</dc:creator>
  <cp:lastModifiedBy>刘永红</cp:lastModifiedBy>
  <dcterms:created xsi:type="dcterms:W3CDTF">2023-05-12T11:15:00Z</dcterms:created>
  <dcterms:modified xsi:type="dcterms:W3CDTF">2024-01-12T01:18:39Z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28E1B4E63B08491AA01753B500000694_13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