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附件2.2024年度城乡道路客运补贴资金分配方案" sheetId="1" r:id="rId1"/>
    <sheet name="绩效目标分解表" sheetId="2" r:id="rId2"/>
  </sheets>
  <definedNames>
    <definedName name="_xlnm._FilterDatabase" localSheetId="0" hidden="1">附件2.2024年度城乡道路客运补贴资金分配方案!$B$6:$J$112</definedName>
    <definedName name="_xlnm.Print_Titles" localSheetId="0">附件2.2024年度城乡道路客运补贴资金分配方案!$1:$6</definedName>
    <definedName name="_xlnm.Print_Titles" localSheetId="1">绩效目标分解表!$3:$5</definedName>
  </definedNames>
  <calcPr calcId="144525"/>
</workbook>
</file>

<file path=xl/sharedStrings.xml><?xml version="1.0" encoding="utf-8"?>
<sst xmlns="http://schemas.openxmlformats.org/spreadsheetml/2006/main" count="1092" uniqueCount="154">
  <si>
    <t>附件1</t>
  </si>
  <si>
    <t>2025年第一批油补资金明细表</t>
  </si>
  <si>
    <t>单位：万元</t>
  </si>
  <si>
    <t>市州</t>
  </si>
  <si>
    <t>县市区</t>
  </si>
  <si>
    <t>总计</t>
  </si>
  <si>
    <t>农村道路客运费改税补贴</t>
  </si>
  <si>
    <t>农村水路客运费改税补贴</t>
  </si>
  <si>
    <t>城市交通发展奖励资金费改税补贴</t>
  </si>
  <si>
    <t>城市公交新能源车运营补助</t>
  </si>
  <si>
    <t>备注</t>
  </si>
  <si>
    <t>小计</t>
  </si>
  <si>
    <t>2024年已预拨资金</t>
  </si>
  <si>
    <t>此次实际拨付金额</t>
  </si>
  <si>
    <t>合计</t>
  </si>
  <si>
    <t>预拨资金文号为湘财预〔2024〕225号</t>
  </si>
  <si>
    <t>长沙市</t>
  </si>
  <si>
    <t>市本级及所辖区</t>
  </si>
  <si>
    <t>浏阳市</t>
  </si>
  <si>
    <t>宁乡市</t>
  </si>
  <si>
    <t>株洲市</t>
  </si>
  <si>
    <t>渌口区</t>
  </si>
  <si>
    <t>醴陵市</t>
  </si>
  <si>
    <t>攸县</t>
  </si>
  <si>
    <t>茶陵县</t>
  </si>
  <si>
    <t>炎陵县</t>
  </si>
  <si>
    <t>湘潭市</t>
  </si>
  <si>
    <t>湘潭县</t>
  </si>
  <si>
    <t>湘乡市</t>
  </si>
  <si>
    <t>韶山市</t>
  </si>
  <si>
    <t>衡阳市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</si>
  <si>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</si>
  <si>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</si>
  <si>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</si>
  <si>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</si>
  <si>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</si>
  <si>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</si>
  <si>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</si>
  <si>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</si>
  <si>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</si>
  <si>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</si>
  <si>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</si>
  <si>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</si>
  <si>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</si>
  <si>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</si>
  <si>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</si>
  <si>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</si>
  <si>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</si>
  <si>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</si>
  <si>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汨罗市</t>
  </si>
  <si>
    <t>平江县</t>
  </si>
  <si>
    <t>湘阴县</t>
  </si>
  <si>
    <t>临湘市</t>
  </si>
  <si>
    <t>华容县</t>
  </si>
  <si>
    <t>岳阳县</t>
  </si>
  <si>
    <t>常德市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</si>
  <si>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</si>
  <si>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</si>
  <si>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</si>
  <si>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</si>
  <si>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</si>
  <si>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</si>
  <si>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</si>
  <si>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</si>
  <si>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慈利县</t>
  </si>
  <si>
    <t>桑植县</t>
  </si>
  <si>
    <t>益阳市</t>
  </si>
  <si>
    <t>沅江市</t>
  </si>
  <si>
    <t>南县</t>
  </si>
  <si>
    <t>桃江县</t>
  </si>
  <si>
    <t>安化县</t>
  </si>
  <si>
    <t>永州市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</si>
  <si>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</si>
  <si>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</si>
  <si>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</si>
  <si>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</si>
  <si>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</si>
  <si>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</si>
  <si>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</si>
  <si>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</si>
  <si>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</si>
  <si>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</si>
  <si>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</si>
  <si>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</si>
  <si>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</si>
  <si>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</si>
  <si>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</si>
  <si>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</si>
  <si>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</si>
  <si>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</si>
  <si>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</si>
  <si>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</si>
  <si>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涟源市</t>
  </si>
  <si>
    <t>冷水江市</t>
  </si>
  <si>
    <t>双峰县</t>
  </si>
  <si>
    <t>新化县</t>
  </si>
  <si>
    <t>怀化市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</si>
  <si>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</si>
  <si>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</si>
  <si>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</si>
  <si>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</si>
  <si>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</si>
  <si>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</si>
  <si>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</si>
  <si>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</si>
  <si>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</si>
  <si>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</si>
  <si>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</si>
  <si>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</si>
  <si>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湘西州</t>
  </si>
  <si>
    <t>附件2</t>
  </si>
  <si>
    <t>2024年度农村道路客运及城市交通发展奖励资金绩效目标分解表</t>
  </si>
  <si>
    <t>市县名称</t>
  </si>
  <si>
    <t>产出</t>
  </si>
  <si>
    <t>效益</t>
  </si>
  <si>
    <t>满意度指标</t>
  </si>
  <si>
    <t>数量指标</t>
  </si>
  <si>
    <t>时效指标</t>
  </si>
  <si>
    <t>质量指标</t>
  </si>
  <si>
    <t>社会效益</t>
  </si>
  <si>
    <t>生态效益</t>
  </si>
  <si>
    <t>社会公众或服务对象满意度</t>
  </si>
  <si>
    <t>符合补助条件的车辆纳入补助范围的比例</t>
  </si>
  <si>
    <t>符合补助条件的企业纳入补助范围的比例</t>
  </si>
  <si>
    <t>符合补助条件的农村水路客运船舶纳入补助范围的比例</t>
  </si>
  <si>
    <t>新增或更新城市公交车辆中新能源车辆数量</t>
  </si>
  <si>
    <t>资金拨付申请时限</t>
  </si>
  <si>
    <t>补贴发放时限</t>
  </si>
  <si>
    <t>发放渠道合规率</t>
  </si>
  <si>
    <t>补贴政策知晓率</t>
  </si>
  <si>
    <t>农村客运行业稳定有序发展</t>
  </si>
  <si>
    <t>城市交通行业稳定有序发展</t>
  </si>
  <si>
    <t>新增或更新城市公交车辆中新能源车辆比例</t>
  </si>
  <si>
    <t>补贴对象满意度</t>
  </si>
  <si>
    <t>居民满意度</t>
  </si>
  <si>
    <t>长沙市市本级及所辖区</t>
  </si>
  <si>
    <t>≥ 台</t>
  </si>
  <si>
    <t>省级下达资金指标后30日内向同级财政部门提出资金拨付申请</t>
  </si>
  <si>
    <t>60日内将经公示无异议的补助资金及时足额发放给补助对象</t>
  </si>
  <si>
    <t>≥90%</t>
  </si>
  <si>
    <t>稳定有序发展</t>
  </si>
  <si>
    <t>株洲市市本级及所辖区</t>
  </si>
  <si>
    <t>湘潭市市本级及所辖区</t>
  </si>
  <si>
    <t>衡阳市市本级及所辖区</t>
  </si>
  <si>
    <t>邵阳市市本级及所辖区</t>
  </si>
  <si>
    <t>岳阳市市本级及所辖区</t>
  </si>
  <si>
    <t>常德市市本级及所辖区</t>
  </si>
  <si>
    <t>张家界市市本级及所辖区</t>
  </si>
  <si>
    <t>益阳市市本级及所辖区</t>
  </si>
  <si>
    <t>永州市市本级及所辖区</t>
  </si>
  <si>
    <t>郴州市市本级及所辖区</t>
  </si>
  <si>
    <t>娄底市市本级及所辖区</t>
  </si>
  <si>
    <t>怀化市市本级及所辖区</t>
  </si>
  <si>
    <t>湘西土家族苗族自治州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</si>
</sst>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0_ "/>
    <numFmt numFmtId="178" formatCode="0.00_ ;[Red]\-0.00\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name val="宋体"/>
      <charset val="134"/>
    </font>
    <font>
      <sz val="14"/>
      <name val="黑体"/>
      <charset val="134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name val="仿宋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sz val="11"/>
      <color indexed="8"/>
      <name val="仿宋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20"/>
      <name val="宋体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1"/>
      <name val="Times New Roman"/>
      <charset val="134"/>
    </font>
    <font>
      <b/>
      <sz val="11"/>
      <name val="仿宋"/>
      <charset val="134"/>
    </font>
    <font>
      <sz val="11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2" fillId="0" borderId="0">
      <protection locked="0"/>
    </xf>
    <xf numFmtId="0" fontId="29" fillId="0" borderId="0">
      <protection locked="0"/>
    </xf>
    <xf numFmtId="0" fontId="2" fillId="0" borderId="0">
      <protection locked="0"/>
    </xf>
    <xf numFmtId="0" fontId="29" fillId="0" borderId="0">
      <protection locked="0"/>
    </xf>
    <xf numFmtId="0" fontId="21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7" borderId="12" applyNumberFormat="0" applyAlignment="0" applyProtection="0">
      <alignment vertical="center"/>
    </xf>
    <xf numFmtId="0" fontId="35" fillId="22" borderId="13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7" borderId="15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1" applyFont="1" applyFill="1" applyAlignment="1" applyProtection="1">
      <alignment horizontal="center" vertical="center" wrapText="1"/>
    </xf>
    <xf numFmtId="178" fontId="4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8" fontId="6" fillId="0" borderId="1" xfId="29" applyNumberFormat="1" applyFont="1" applyFill="1" applyBorder="1" applyAlignment="1" applyProtection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 applyProtection="1">
      <alignment horizontal="center" vertical="center" wrapText="1"/>
    </xf>
    <xf numFmtId="178" fontId="6" fillId="0" borderId="1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6" fillId="0" borderId="1" xfId="29" applyNumberFormat="1" applyFont="1" applyFill="1" applyBorder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常规 149" xfId="1"/>
    <cellStyle name="常规_2010年度油补测算分配方案表" xfId="2"/>
    <cellStyle name="常规 108 2" xfId="3"/>
    <cellStyle name="常规_西湖区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常规 2 2 10 2" xfId="29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2"/>
  <sheetViews>
    <sheetView tabSelected="1" workbookViewId="0">
      <selection activeCell="M11" sqref="M11"/>
    </sheetView>
  </sheetViews>
  <sheetFormatPr defaultColWidth="9" defaultRowHeight="15"/>
  <cols>
    <col min="1" max="1" width="11.375" style="24" customWidth="1"/>
    <col min="2" max="2" width="16.5" style="22" customWidth="1"/>
    <col min="3" max="3" width="10.6666666666667" style="25" customWidth="1"/>
    <col min="4" max="5" width="11.5" style="25"/>
    <col min="6" max="6" width="12.5" style="25" customWidth="1"/>
    <col min="7" max="9" width="11.5" style="25"/>
    <col min="10" max="10" width="14.625" style="25" customWidth="1"/>
    <col min="11" max="16384" width="9" style="24"/>
  </cols>
  <sheetData>
    <row r="1" ht="29" customHeight="1" spans="1:1">
      <c r="A1" s="26" t="s">
        <v>0</v>
      </c>
    </row>
    <row r="2" ht="21" customHeight="1" spans="1:10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ht="21" customHeight="1" spans="2:10">
      <c r="B3" s="28"/>
      <c r="C3" s="29"/>
      <c r="D3" s="29"/>
      <c r="E3" s="29"/>
      <c r="F3" s="29"/>
      <c r="G3" s="29"/>
      <c r="H3" s="29"/>
      <c r="I3" s="29"/>
      <c r="J3" s="51" t="s">
        <v>2</v>
      </c>
    </row>
    <row r="4" s="21" customFormat="1" ht="31" customHeight="1" spans="1:10">
      <c r="A4" s="30" t="s">
        <v>3</v>
      </c>
      <c r="B4" s="30" t="s">
        <v>4</v>
      </c>
      <c r="C4" s="31" t="s">
        <v>5</v>
      </c>
      <c r="D4" s="31" t="s">
        <v>6</v>
      </c>
      <c r="E4" s="30" t="s">
        <v>7</v>
      </c>
      <c r="F4" s="31" t="s">
        <v>8</v>
      </c>
      <c r="G4" s="43" t="s">
        <v>9</v>
      </c>
      <c r="H4" s="44"/>
      <c r="I4" s="52"/>
      <c r="J4" s="46" t="s">
        <v>10</v>
      </c>
    </row>
    <row r="5" s="21" customFormat="1" ht="37" customHeight="1" spans="1:10">
      <c r="A5" s="32"/>
      <c r="B5" s="32"/>
      <c r="C5" s="33"/>
      <c r="D5" s="33"/>
      <c r="E5" s="45"/>
      <c r="F5" s="33"/>
      <c r="G5" s="46" t="s">
        <v>11</v>
      </c>
      <c r="H5" s="46" t="s">
        <v>12</v>
      </c>
      <c r="I5" s="46" t="s">
        <v>13</v>
      </c>
      <c r="J5" s="46"/>
    </row>
    <row r="6" ht="49" customHeight="1" spans="1:10">
      <c r="A6" s="34" t="s">
        <v>14</v>
      </c>
      <c r="B6" s="34"/>
      <c r="C6" s="35">
        <f>D6+F6+I6+E6</f>
        <v>83640.3</v>
      </c>
      <c r="D6" s="35">
        <f t="shared" ref="D6:I6" si="0">D7+D11+D18+D23+D32+D43+D51+D60+D64+D70+D81+D92+D98+D112</f>
        <v>24256</v>
      </c>
      <c r="E6" s="35">
        <v>3401</v>
      </c>
      <c r="F6" s="35">
        <f t="shared" si="0"/>
        <v>20019</v>
      </c>
      <c r="G6" s="35">
        <f>H6+I6</f>
        <v>49493</v>
      </c>
      <c r="H6" s="35">
        <f t="shared" si="0"/>
        <v>13528.7</v>
      </c>
      <c r="I6" s="35">
        <f t="shared" si="0"/>
        <v>35964.3</v>
      </c>
      <c r="J6" s="53" t="s">
        <v>15</v>
      </c>
    </row>
    <row r="7" ht="21" customHeight="1" spans="1:10">
      <c r="A7" s="36" t="s">
        <v>16</v>
      </c>
      <c r="B7" s="37" t="s">
        <v>11</v>
      </c>
      <c r="C7" s="35">
        <f t="shared" ref="C7:C38" si="1">D7+F7+I7+E7</f>
        <v>21805.36</v>
      </c>
      <c r="D7" s="35">
        <f t="shared" ref="D7:I7" si="2">SUM(D8:D10)</f>
        <v>923</v>
      </c>
      <c r="E7" s="47">
        <v>21</v>
      </c>
      <c r="F7" s="41">
        <f t="shared" si="2"/>
        <v>5582</v>
      </c>
      <c r="G7" s="48">
        <f t="shared" ref="G7:G38" si="3">H7+I7</f>
        <v>21027</v>
      </c>
      <c r="H7" s="47">
        <f t="shared" si="2"/>
        <v>5747.64</v>
      </c>
      <c r="I7" s="35">
        <f t="shared" si="2"/>
        <v>15279.36</v>
      </c>
      <c r="J7" s="54"/>
    </row>
    <row r="8" ht="21" customHeight="1" outlineLevel="1" spans="1:10">
      <c r="A8" s="36"/>
      <c r="B8" s="38" t="s">
        <v>17</v>
      </c>
      <c r="C8" s="39">
        <f t="shared" si="1"/>
        <v>19632.92</v>
      </c>
      <c r="D8" s="39">
        <v>92.67</v>
      </c>
      <c r="E8" s="49">
        <v>15.5</v>
      </c>
      <c r="F8" s="42">
        <v>5085.48</v>
      </c>
      <c r="G8" s="50">
        <f t="shared" si="3"/>
        <v>20186.91</v>
      </c>
      <c r="H8" s="49">
        <v>5747.64</v>
      </c>
      <c r="I8" s="39">
        <v>14439.27</v>
      </c>
      <c r="J8" s="55"/>
    </row>
    <row r="9" ht="21" customHeight="1" outlineLevel="1" spans="1:10">
      <c r="A9" s="36"/>
      <c r="B9" s="38" t="s">
        <v>18</v>
      </c>
      <c r="C9" s="39">
        <f t="shared" si="1"/>
        <v>1017.64</v>
      </c>
      <c r="D9" s="39">
        <v>557.12</v>
      </c>
      <c r="E9" s="49">
        <v>5.5</v>
      </c>
      <c r="F9" s="42">
        <v>229.08</v>
      </c>
      <c r="G9" s="50">
        <f t="shared" si="3"/>
        <v>225.94</v>
      </c>
      <c r="H9" s="49"/>
      <c r="I9" s="39">
        <v>225.94</v>
      </c>
      <c r="J9" s="55"/>
    </row>
    <row r="10" ht="21" customHeight="1" outlineLevel="1" spans="1:10">
      <c r="A10" s="36"/>
      <c r="B10" s="38" t="s">
        <v>19</v>
      </c>
      <c r="C10" s="39">
        <f t="shared" si="1"/>
        <v>1154.8</v>
      </c>
      <c r="D10" s="39">
        <v>273.21</v>
      </c>
      <c r="E10" s="49"/>
      <c r="F10" s="42">
        <v>267.44</v>
      </c>
      <c r="G10" s="50">
        <f t="shared" si="3"/>
        <v>614.15</v>
      </c>
      <c r="H10" s="49"/>
      <c r="I10" s="39">
        <v>614.15</v>
      </c>
      <c r="J10" s="55"/>
    </row>
    <row r="11" s="22" customFormat="1" ht="21" customHeight="1" spans="1:10">
      <c r="A11" s="40" t="s">
        <v>20</v>
      </c>
      <c r="B11" s="37" t="s">
        <v>11</v>
      </c>
      <c r="C11" s="35">
        <f t="shared" si="1"/>
        <v>4660.26</v>
      </c>
      <c r="D11" s="41">
        <f t="shared" ref="D11:I11" si="4">SUM(D12:D17)</f>
        <v>913</v>
      </c>
      <c r="E11" s="47">
        <v>65</v>
      </c>
      <c r="F11" s="41">
        <f t="shared" si="4"/>
        <v>1636</v>
      </c>
      <c r="G11" s="48">
        <f t="shared" si="3"/>
        <v>2816</v>
      </c>
      <c r="H11" s="47">
        <f t="shared" si="4"/>
        <v>769.74</v>
      </c>
      <c r="I11" s="41">
        <f t="shared" si="4"/>
        <v>2046.26</v>
      </c>
      <c r="J11" s="56"/>
    </row>
    <row r="12" s="22" customFormat="1" ht="21" customHeight="1" outlineLevel="1" spans="1:10">
      <c r="A12" s="40"/>
      <c r="B12" s="38" t="s">
        <v>17</v>
      </c>
      <c r="C12" s="39">
        <f t="shared" si="1"/>
        <v>2963.27</v>
      </c>
      <c r="D12" s="42">
        <v>17.61</v>
      </c>
      <c r="E12" s="49">
        <v>8.1</v>
      </c>
      <c r="F12" s="42">
        <v>1399.36</v>
      </c>
      <c r="G12" s="50">
        <f t="shared" si="3"/>
        <v>2307.94</v>
      </c>
      <c r="H12" s="49">
        <v>769.74</v>
      </c>
      <c r="I12" s="42">
        <v>1538.2</v>
      </c>
      <c r="J12" s="57"/>
    </row>
    <row r="13" s="22" customFormat="1" ht="21" customHeight="1" outlineLevel="1" spans="1:10">
      <c r="A13" s="40"/>
      <c r="B13" s="38" t="s">
        <v>21</v>
      </c>
      <c r="C13" s="39">
        <f t="shared" si="1"/>
        <v>220.47</v>
      </c>
      <c r="D13" s="42">
        <v>77.96</v>
      </c>
      <c r="E13" s="49">
        <v>48.5</v>
      </c>
      <c r="F13" s="42">
        <v>28.4</v>
      </c>
      <c r="G13" s="50">
        <f t="shared" si="3"/>
        <v>65.61</v>
      </c>
      <c r="H13" s="49"/>
      <c r="I13" s="42">
        <v>65.61</v>
      </c>
      <c r="J13" s="57"/>
    </row>
    <row r="14" s="22" customFormat="1" ht="21" customHeight="1" outlineLevel="1" spans="1:10">
      <c r="A14" s="40"/>
      <c r="B14" s="38" t="s">
        <v>22</v>
      </c>
      <c r="C14" s="39">
        <f t="shared" si="1"/>
        <v>596.2</v>
      </c>
      <c r="D14" s="42">
        <v>221.29</v>
      </c>
      <c r="E14" s="49">
        <v>7.6</v>
      </c>
      <c r="F14" s="42">
        <v>97.02</v>
      </c>
      <c r="G14" s="50">
        <f t="shared" si="3"/>
        <v>270.29</v>
      </c>
      <c r="H14" s="49"/>
      <c r="I14" s="42">
        <v>270.29</v>
      </c>
      <c r="J14" s="57"/>
    </row>
    <row r="15" s="22" customFormat="1" ht="21" customHeight="1" outlineLevel="1" spans="1:10">
      <c r="A15" s="40"/>
      <c r="B15" s="38" t="s">
        <v>23</v>
      </c>
      <c r="C15" s="39">
        <f t="shared" si="1"/>
        <v>447.5</v>
      </c>
      <c r="D15" s="42">
        <v>208.76</v>
      </c>
      <c r="E15" s="49">
        <v>8.7</v>
      </c>
      <c r="F15" s="42">
        <v>84.24</v>
      </c>
      <c r="G15" s="50">
        <f t="shared" si="3"/>
        <v>145.8</v>
      </c>
      <c r="H15" s="49"/>
      <c r="I15" s="42">
        <v>145.8</v>
      </c>
      <c r="J15" s="57"/>
    </row>
    <row r="16" s="22" customFormat="1" ht="21" customHeight="1" outlineLevel="1" spans="1:10">
      <c r="A16" s="40"/>
      <c r="B16" s="38" t="s">
        <v>24</v>
      </c>
      <c r="C16" s="39">
        <f t="shared" si="1"/>
        <v>327.12</v>
      </c>
      <c r="D16" s="42">
        <v>294.02</v>
      </c>
      <c r="E16" s="49">
        <v>-7.9</v>
      </c>
      <c r="F16" s="42">
        <v>26.98</v>
      </c>
      <c r="G16" s="50">
        <f t="shared" si="3"/>
        <v>14.02</v>
      </c>
      <c r="H16" s="49"/>
      <c r="I16" s="42">
        <v>14.02</v>
      </c>
      <c r="J16" s="57"/>
    </row>
    <row r="17" s="22" customFormat="1" ht="21" customHeight="1" outlineLevel="1" spans="1:10">
      <c r="A17" s="40"/>
      <c r="B17" s="38" t="s">
        <v>25</v>
      </c>
      <c r="C17" s="39">
        <f t="shared" si="1"/>
        <v>105.7</v>
      </c>
      <c r="D17" s="42">
        <v>93.36</v>
      </c>
      <c r="E17" s="49"/>
      <c r="F17" s="42">
        <v>0</v>
      </c>
      <c r="G17" s="50">
        <f t="shared" si="3"/>
        <v>12.34</v>
      </c>
      <c r="H17" s="49"/>
      <c r="I17" s="42">
        <v>12.34</v>
      </c>
      <c r="J17" s="57"/>
    </row>
    <row r="18" s="22" customFormat="1" ht="21" customHeight="1" spans="1:10">
      <c r="A18" s="40" t="s">
        <v>26</v>
      </c>
      <c r="B18" s="37" t="s">
        <v>11</v>
      </c>
      <c r="C18" s="35">
        <f t="shared" si="1"/>
        <v>3249.91</v>
      </c>
      <c r="D18" s="41">
        <f t="shared" ref="D18:I18" si="5">SUM(D19:D22)</f>
        <v>489</v>
      </c>
      <c r="E18" s="47">
        <v>45</v>
      </c>
      <c r="F18" s="41">
        <f t="shared" si="5"/>
        <v>1018</v>
      </c>
      <c r="G18" s="48">
        <f t="shared" si="3"/>
        <v>2337</v>
      </c>
      <c r="H18" s="47">
        <f t="shared" si="5"/>
        <v>639.09</v>
      </c>
      <c r="I18" s="41">
        <f t="shared" si="5"/>
        <v>1697.91</v>
      </c>
      <c r="J18" s="56"/>
    </row>
    <row r="19" s="22" customFormat="1" ht="21" customHeight="1" outlineLevel="1" spans="1:10">
      <c r="A19" s="40"/>
      <c r="B19" s="38" t="s">
        <v>17</v>
      </c>
      <c r="C19" s="39">
        <f t="shared" si="1"/>
        <v>1983.41</v>
      </c>
      <c r="D19" s="42">
        <v>40.3</v>
      </c>
      <c r="E19" s="49"/>
      <c r="F19" s="42">
        <v>797.17</v>
      </c>
      <c r="G19" s="50">
        <f t="shared" si="3"/>
        <v>1785.03</v>
      </c>
      <c r="H19" s="49">
        <v>639.09</v>
      </c>
      <c r="I19" s="42">
        <v>1145.94</v>
      </c>
      <c r="J19" s="57"/>
    </row>
    <row r="20" s="22" customFormat="1" ht="21" customHeight="1" outlineLevel="1" spans="1:10">
      <c r="A20" s="40"/>
      <c r="B20" s="38" t="s">
        <v>27</v>
      </c>
      <c r="C20" s="39">
        <f t="shared" si="1"/>
        <v>392.08</v>
      </c>
      <c r="D20" s="42">
        <v>168.86</v>
      </c>
      <c r="E20" s="49">
        <v>24.8</v>
      </c>
      <c r="F20" s="42">
        <v>59.42</v>
      </c>
      <c r="G20" s="50">
        <f t="shared" si="3"/>
        <v>139</v>
      </c>
      <c r="H20" s="49"/>
      <c r="I20" s="42">
        <v>139</v>
      </c>
      <c r="J20" s="57"/>
    </row>
    <row r="21" s="22" customFormat="1" ht="21" customHeight="1" outlineLevel="1" spans="1:10">
      <c r="A21" s="40"/>
      <c r="B21" s="38" t="s">
        <v>28</v>
      </c>
      <c r="C21" s="39">
        <f t="shared" si="1"/>
        <v>708.97</v>
      </c>
      <c r="D21" s="42">
        <v>221.23</v>
      </c>
      <c r="E21" s="49">
        <v>20.2</v>
      </c>
      <c r="F21" s="42">
        <v>160.15</v>
      </c>
      <c r="G21" s="50">
        <f t="shared" si="3"/>
        <v>307.39</v>
      </c>
      <c r="H21" s="49"/>
      <c r="I21" s="42">
        <v>307.39</v>
      </c>
      <c r="J21" s="57"/>
    </row>
    <row r="22" s="22" customFormat="1" ht="21" customHeight="1" outlineLevel="1" spans="1:10">
      <c r="A22" s="40"/>
      <c r="B22" s="38" t="s">
        <v>29</v>
      </c>
      <c r="C22" s="39">
        <f t="shared" si="1"/>
        <v>165.45</v>
      </c>
      <c r="D22" s="42">
        <v>58.61</v>
      </c>
      <c r="E22" s="49"/>
      <c r="F22" s="42">
        <v>1.26</v>
      </c>
      <c r="G22" s="50">
        <f t="shared" si="3"/>
        <v>105.58</v>
      </c>
      <c r="H22" s="49"/>
      <c r="I22" s="42">
        <v>105.58</v>
      </c>
      <c r="J22" s="57"/>
    </row>
    <row r="23" s="22" customFormat="1" ht="21" customHeight="1" spans="1:10">
      <c r="A23" s="40" t="s">
        <v>30</v>
      </c>
      <c r="B23" s="37" t="s">
        <v>11</v>
      </c>
      <c r="C23" s="35">
        <f t="shared" si="1"/>
        <v>6466.44</v>
      </c>
      <c r="D23" s="41">
        <f t="shared" ref="D23:I23" si="6">SUM(D24:D31)</f>
        <v>1794</v>
      </c>
      <c r="E23" s="47">
        <v>427</v>
      </c>
      <c r="F23" s="41">
        <f t="shared" si="6"/>
        <v>1354</v>
      </c>
      <c r="G23" s="48">
        <f t="shared" si="3"/>
        <v>3979</v>
      </c>
      <c r="H23" s="47">
        <f t="shared" si="6"/>
        <v>1087.56</v>
      </c>
      <c r="I23" s="41">
        <f t="shared" si="6"/>
        <v>2891.44</v>
      </c>
      <c r="J23" s="56"/>
    </row>
    <row r="24" s="22" customFormat="1" ht="21" customHeight="1" outlineLevel="1" spans="1:10">
      <c r="A24" s="40"/>
      <c r="B24" s="38" t="s">
        <v>17</v>
      </c>
      <c r="C24" s="39">
        <f t="shared" si="1"/>
        <v>2168.69</v>
      </c>
      <c r="D24" s="42">
        <v>75.64</v>
      </c>
      <c r="E24" s="49">
        <v>1.2</v>
      </c>
      <c r="F24" s="42">
        <v>627.51</v>
      </c>
      <c r="G24" s="50">
        <f t="shared" si="3"/>
        <v>2101.9</v>
      </c>
      <c r="H24" s="49">
        <v>637.56</v>
      </c>
      <c r="I24" s="42">
        <v>1464.34</v>
      </c>
      <c r="J24" s="57"/>
    </row>
    <row r="25" s="22" customFormat="1" ht="21" customHeight="1" outlineLevel="1" spans="1:10">
      <c r="A25" s="40"/>
      <c r="B25" s="38" t="s">
        <v>31</v>
      </c>
      <c r="C25" s="39">
        <f t="shared" si="1"/>
        <v>509.7</v>
      </c>
      <c r="D25" s="42">
        <v>319.27</v>
      </c>
      <c r="E25" s="49">
        <v>60.3</v>
      </c>
      <c r="F25" s="42">
        <v>0</v>
      </c>
      <c r="G25" s="50">
        <f t="shared" si="3"/>
        <v>172.13</v>
      </c>
      <c r="H25" s="49">
        <v>42</v>
      </c>
      <c r="I25" s="42">
        <v>130.13</v>
      </c>
      <c r="J25" s="57"/>
    </row>
    <row r="26" s="22" customFormat="1" ht="21" customHeight="1" outlineLevel="1" spans="1:10">
      <c r="A26" s="40"/>
      <c r="B26" s="38" t="s">
        <v>32</v>
      </c>
      <c r="C26" s="39">
        <f t="shared" si="1"/>
        <v>573.34</v>
      </c>
      <c r="D26" s="42">
        <v>359.84</v>
      </c>
      <c r="E26" s="49">
        <v>25.1</v>
      </c>
      <c r="F26" s="42">
        <v>38.33</v>
      </c>
      <c r="G26" s="50">
        <f t="shared" si="3"/>
        <v>203.07</v>
      </c>
      <c r="H26" s="49">
        <v>53</v>
      </c>
      <c r="I26" s="42">
        <v>150.07</v>
      </c>
      <c r="J26" s="57"/>
    </row>
    <row r="27" s="22" customFormat="1" ht="21" customHeight="1" outlineLevel="1" spans="1:10">
      <c r="A27" s="40"/>
      <c r="B27" s="38" t="s">
        <v>33</v>
      </c>
      <c r="C27" s="39">
        <f t="shared" si="1"/>
        <v>307.45</v>
      </c>
      <c r="D27" s="42">
        <v>116.41</v>
      </c>
      <c r="E27" s="49">
        <v>48.1</v>
      </c>
      <c r="F27" s="42">
        <v>55.78</v>
      </c>
      <c r="G27" s="50">
        <f t="shared" si="3"/>
        <v>122.16</v>
      </c>
      <c r="H27" s="49">
        <v>35</v>
      </c>
      <c r="I27" s="42">
        <v>87.16</v>
      </c>
      <c r="J27" s="57"/>
    </row>
    <row r="28" s="22" customFormat="1" ht="21" customHeight="1" outlineLevel="1" spans="1:10">
      <c r="A28" s="40"/>
      <c r="B28" s="38" t="s">
        <v>34</v>
      </c>
      <c r="C28" s="39">
        <f t="shared" si="1"/>
        <v>434.61</v>
      </c>
      <c r="D28" s="42">
        <v>163.69</v>
      </c>
      <c r="E28" s="49">
        <v>110.8</v>
      </c>
      <c r="F28" s="42">
        <v>68.14</v>
      </c>
      <c r="G28" s="50">
        <f t="shared" si="3"/>
        <v>118.98</v>
      </c>
      <c r="H28" s="49">
        <v>27</v>
      </c>
      <c r="I28" s="42">
        <v>91.98</v>
      </c>
      <c r="J28" s="57"/>
    </row>
    <row r="29" s="22" customFormat="1" ht="21" customHeight="1" outlineLevel="1" spans="1:10">
      <c r="A29" s="40"/>
      <c r="B29" s="38" t="s">
        <v>35</v>
      </c>
      <c r="C29" s="39">
        <f t="shared" si="1"/>
        <v>488.06</v>
      </c>
      <c r="D29" s="42">
        <v>174.31</v>
      </c>
      <c r="E29" s="49">
        <v>85.1</v>
      </c>
      <c r="F29" s="42">
        <v>85.7</v>
      </c>
      <c r="G29" s="50">
        <f t="shared" si="3"/>
        <v>188.95</v>
      </c>
      <c r="H29" s="49">
        <v>46</v>
      </c>
      <c r="I29" s="42">
        <v>142.95</v>
      </c>
      <c r="J29" s="57"/>
    </row>
    <row r="30" s="22" customFormat="1" ht="21" customHeight="1" outlineLevel="1" spans="1:10">
      <c r="A30" s="40"/>
      <c r="B30" s="38" t="s">
        <v>36</v>
      </c>
      <c r="C30" s="39">
        <f t="shared" si="1"/>
        <v>520.09</v>
      </c>
      <c r="D30" s="42">
        <v>225.9</v>
      </c>
      <c r="E30" s="49">
        <v>24.2</v>
      </c>
      <c r="F30" s="42">
        <v>114.24</v>
      </c>
      <c r="G30" s="50">
        <f t="shared" si="3"/>
        <v>202.75</v>
      </c>
      <c r="H30" s="49">
        <v>47</v>
      </c>
      <c r="I30" s="42">
        <v>155.75</v>
      </c>
      <c r="J30" s="57"/>
    </row>
    <row r="31" s="22" customFormat="1" ht="21" customHeight="1" outlineLevel="1" spans="1:10">
      <c r="A31" s="40"/>
      <c r="B31" s="38" t="s">
        <v>37</v>
      </c>
      <c r="C31" s="39">
        <f t="shared" si="1"/>
        <v>1464.5</v>
      </c>
      <c r="D31" s="42">
        <v>358.94</v>
      </c>
      <c r="E31" s="49">
        <v>72.2</v>
      </c>
      <c r="F31" s="42">
        <v>364.3</v>
      </c>
      <c r="G31" s="50">
        <f t="shared" si="3"/>
        <v>869.06</v>
      </c>
      <c r="H31" s="49">
        <v>200</v>
      </c>
      <c r="I31" s="42">
        <v>669.06</v>
      </c>
      <c r="J31" s="57"/>
    </row>
    <row r="32" s="22" customFormat="1" ht="21" customHeight="1" spans="1:10">
      <c r="A32" s="40" t="s">
        <v>38</v>
      </c>
      <c r="B32" s="37" t="s">
        <v>11</v>
      </c>
      <c r="C32" s="35">
        <f t="shared" si="1"/>
        <v>6111.38</v>
      </c>
      <c r="D32" s="41">
        <f t="shared" ref="D32:I32" si="7">SUM(D33:D42)</f>
        <v>3030</v>
      </c>
      <c r="E32" s="47">
        <v>120</v>
      </c>
      <c r="F32" s="41">
        <f t="shared" si="7"/>
        <v>1349</v>
      </c>
      <c r="G32" s="48">
        <f t="shared" si="3"/>
        <v>2219</v>
      </c>
      <c r="H32" s="47">
        <f t="shared" si="7"/>
        <v>606.62</v>
      </c>
      <c r="I32" s="41">
        <f t="shared" si="7"/>
        <v>1612.38</v>
      </c>
      <c r="J32" s="56"/>
    </row>
    <row r="33" s="22" customFormat="1" ht="21" customHeight="1" outlineLevel="1" spans="1:10">
      <c r="A33" s="40"/>
      <c r="B33" s="38" t="s">
        <v>17</v>
      </c>
      <c r="C33" s="39">
        <f t="shared" si="1"/>
        <v>1354.51</v>
      </c>
      <c r="D33" s="42">
        <v>123.51</v>
      </c>
      <c r="E33" s="49">
        <v>15.9</v>
      </c>
      <c r="F33" s="42">
        <v>551.5</v>
      </c>
      <c r="G33" s="50">
        <f t="shared" si="3"/>
        <v>1072.6</v>
      </c>
      <c r="H33" s="49">
        <v>409</v>
      </c>
      <c r="I33" s="42">
        <v>663.6</v>
      </c>
      <c r="J33" s="57"/>
    </row>
    <row r="34" s="22" customFormat="1" ht="21" customHeight="1" outlineLevel="1" spans="1:10">
      <c r="A34" s="40"/>
      <c r="B34" s="38" t="s">
        <v>39</v>
      </c>
      <c r="C34" s="39">
        <f t="shared" si="1"/>
        <v>787.61</v>
      </c>
      <c r="D34" s="42">
        <v>335.71</v>
      </c>
      <c r="E34" s="49">
        <v>1.6</v>
      </c>
      <c r="F34" s="42">
        <v>210</v>
      </c>
      <c r="G34" s="50">
        <f t="shared" si="3"/>
        <v>283.3</v>
      </c>
      <c r="H34" s="49">
        <v>43</v>
      </c>
      <c r="I34" s="42">
        <v>240.3</v>
      </c>
      <c r="J34" s="57"/>
    </row>
    <row r="35" s="22" customFormat="1" ht="21" customHeight="1" outlineLevel="1" spans="1:10">
      <c r="A35" s="40"/>
      <c r="B35" s="38" t="s">
        <v>40</v>
      </c>
      <c r="C35" s="39">
        <f t="shared" si="1"/>
        <v>442.39</v>
      </c>
      <c r="D35" s="42">
        <v>326.99</v>
      </c>
      <c r="E35" s="49">
        <v>18</v>
      </c>
      <c r="F35" s="42">
        <v>36.9</v>
      </c>
      <c r="G35" s="50">
        <f t="shared" si="3"/>
        <v>71.5</v>
      </c>
      <c r="H35" s="49">
        <v>11</v>
      </c>
      <c r="I35" s="42">
        <v>60.5</v>
      </c>
      <c r="J35" s="57"/>
    </row>
    <row r="36" s="22" customFormat="1" ht="21" customHeight="1" outlineLevel="1" spans="1:10">
      <c r="A36" s="40"/>
      <c r="B36" s="38" t="s">
        <v>41</v>
      </c>
      <c r="C36" s="39">
        <f t="shared" si="1"/>
        <v>893.34</v>
      </c>
      <c r="D36" s="42">
        <v>560.44</v>
      </c>
      <c r="E36" s="49">
        <v>8.5</v>
      </c>
      <c r="F36" s="42">
        <v>113.2</v>
      </c>
      <c r="G36" s="50">
        <f t="shared" si="3"/>
        <v>249.2</v>
      </c>
      <c r="H36" s="49">
        <v>38</v>
      </c>
      <c r="I36" s="42">
        <v>211.2</v>
      </c>
      <c r="J36" s="57"/>
    </row>
    <row r="37" s="22" customFormat="1" ht="21" customHeight="1" outlineLevel="1" spans="1:10">
      <c r="A37" s="40"/>
      <c r="B37" s="38" t="s">
        <v>42</v>
      </c>
      <c r="C37" s="39">
        <f t="shared" si="1"/>
        <v>504.73</v>
      </c>
      <c r="D37" s="42">
        <v>263.43</v>
      </c>
      <c r="E37" s="49">
        <v>4.9</v>
      </c>
      <c r="F37" s="42">
        <v>104.5</v>
      </c>
      <c r="G37" s="50">
        <f t="shared" si="3"/>
        <v>158.9</v>
      </c>
      <c r="H37" s="49">
        <v>27</v>
      </c>
      <c r="I37" s="42">
        <v>131.9</v>
      </c>
      <c r="J37" s="57"/>
    </row>
    <row r="38" s="22" customFormat="1" ht="21" customHeight="1" outlineLevel="1" spans="1:10">
      <c r="A38" s="40"/>
      <c r="B38" s="38" t="s">
        <v>43</v>
      </c>
      <c r="C38" s="39">
        <f t="shared" si="1"/>
        <v>769.13</v>
      </c>
      <c r="D38" s="42">
        <v>561.73</v>
      </c>
      <c r="E38" s="49">
        <v>7.8</v>
      </c>
      <c r="F38" s="42">
        <v>118.4</v>
      </c>
      <c r="G38" s="50">
        <f t="shared" si="3"/>
        <v>113.7</v>
      </c>
      <c r="H38" s="49">
        <v>32.5</v>
      </c>
      <c r="I38" s="42">
        <v>81.2</v>
      </c>
      <c r="J38" s="57"/>
    </row>
    <row r="39" s="22" customFormat="1" ht="21" customHeight="1" outlineLevel="1" spans="1:10">
      <c r="A39" s="40"/>
      <c r="B39" s="38" t="s">
        <v>44</v>
      </c>
      <c r="C39" s="39">
        <f t="shared" ref="C39:C70" si="8">D39+F39+I39+E39</f>
        <v>371.42</v>
      </c>
      <c r="D39" s="42">
        <v>229.12</v>
      </c>
      <c r="E39" s="49">
        <v>19.9</v>
      </c>
      <c r="F39" s="42">
        <v>74.2</v>
      </c>
      <c r="G39" s="50">
        <f t="shared" ref="G39:G70" si="9">H39+I39</f>
        <v>65.2</v>
      </c>
      <c r="H39" s="49">
        <v>17</v>
      </c>
      <c r="I39" s="42">
        <v>48.2</v>
      </c>
      <c r="J39" s="57"/>
    </row>
    <row r="40" s="22" customFormat="1" ht="21" customHeight="1" outlineLevel="1" spans="1:10">
      <c r="A40" s="40"/>
      <c r="B40" s="38" t="s">
        <v>45</v>
      </c>
      <c r="C40" s="39">
        <f t="shared" si="8"/>
        <v>529.52</v>
      </c>
      <c r="D40" s="42">
        <v>379.74</v>
      </c>
      <c r="E40" s="49">
        <v>39.2</v>
      </c>
      <c r="F40" s="42">
        <v>59.1</v>
      </c>
      <c r="G40" s="50">
        <f t="shared" si="9"/>
        <v>60.6</v>
      </c>
      <c r="H40" s="49">
        <v>9.12</v>
      </c>
      <c r="I40" s="42">
        <v>51.48</v>
      </c>
      <c r="J40" s="57"/>
    </row>
    <row r="41" s="22" customFormat="1" ht="21" customHeight="1" outlineLevel="1" spans="1:10">
      <c r="A41" s="40"/>
      <c r="B41" s="38" t="s">
        <v>46</v>
      </c>
      <c r="C41" s="39">
        <f t="shared" si="8"/>
        <v>155.58</v>
      </c>
      <c r="D41" s="42">
        <v>77.78</v>
      </c>
      <c r="E41" s="49">
        <v>2.3</v>
      </c>
      <c r="F41" s="42">
        <v>40.7</v>
      </c>
      <c r="G41" s="50">
        <f t="shared" si="9"/>
        <v>38.8</v>
      </c>
      <c r="H41" s="49">
        <v>4</v>
      </c>
      <c r="I41" s="42">
        <v>34.8</v>
      </c>
      <c r="J41" s="57"/>
    </row>
    <row r="42" s="22" customFormat="1" ht="21" customHeight="1" outlineLevel="1" spans="1:10">
      <c r="A42" s="40"/>
      <c r="B42" s="38" t="s">
        <v>47</v>
      </c>
      <c r="C42" s="39">
        <f t="shared" si="8"/>
        <v>303.15</v>
      </c>
      <c r="D42" s="42">
        <v>171.55</v>
      </c>
      <c r="E42" s="49">
        <v>1.9</v>
      </c>
      <c r="F42" s="42">
        <v>40.5</v>
      </c>
      <c r="G42" s="50">
        <f t="shared" si="9"/>
        <v>105.2</v>
      </c>
      <c r="H42" s="49">
        <v>16</v>
      </c>
      <c r="I42" s="42">
        <v>89.2</v>
      </c>
      <c r="J42" s="57"/>
    </row>
    <row r="43" s="22" customFormat="1" ht="21" customHeight="1" spans="1:10">
      <c r="A43" s="40" t="s">
        <v>48</v>
      </c>
      <c r="B43" s="37" t="s">
        <v>11</v>
      </c>
      <c r="C43" s="35">
        <f t="shared" si="8"/>
        <v>5353.84</v>
      </c>
      <c r="D43" s="41">
        <f t="shared" ref="D43:I43" si="10">SUM(D44:D50)</f>
        <v>1897</v>
      </c>
      <c r="E43" s="47">
        <v>155</v>
      </c>
      <c r="F43" s="41">
        <f t="shared" si="10"/>
        <v>1630</v>
      </c>
      <c r="G43" s="48">
        <f t="shared" si="9"/>
        <v>2301</v>
      </c>
      <c r="H43" s="47">
        <f t="shared" si="10"/>
        <v>629.16</v>
      </c>
      <c r="I43" s="41">
        <f t="shared" si="10"/>
        <v>1671.84</v>
      </c>
      <c r="J43" s="56"/>
    </row>
    <row r="44" s="22" customFormat="1" ht="21" customHeight="1" outlineLevel="1" spans="1:10">
      <c r="A44" s="40"/>
      <c r="B44" s="38" t="s">
        <v>17</v>
      </c>
      <c r="C44" s="39">
        <f t="shared" si="8"/>
        <v>2288.56</v>
      </c>
      <c r="D44" s="42">
        <v>283.6</v>
      </c>
      <c r="E44" s="49">
        <v>24.8</v>
      </c>
      <c r="F44" s="42">
        <v>1086</v>
      </c>
      <c r="G44" s="50">
        <f t="shared" si="9"/>
        <v>1523.32</v>
      </c>
      <c r="H44" s="49">
        <v>629.16</v>
      </c>
      <c r="I44" s="42">
        <v>894.16</v>
      </c>
      <c r="J44" s="57"/>
    </row>
    <row r="45" s="22" customFormat="1" ht="21" customHeight="1" outlineLevel="1" spans="1:10">
      <c r="A45" s="40"/>
      <c r="B45" s="38" t="s">
        <v>49</v>
      </c>
      <c r="C45" s="39">
        <f t="shared" si="8"/>
        <v>454.39</v>
      </c>
      <c r="D45" s="42">
        <v>160.7</v>
      </c>
      <c r="E45" s="49"/>
      <c r="F45" s="42">
        <v>68</v>
      </c>
      <c r="G45" s="50">
        <f t="shared" si="9"/>
        <v>225.69</v>
      </c>
      <c r="H45" s="49"/>
      <c r="I45" s="42">
        <v>225.69</v>
      </c>
      <c r="J45" s="57"/>
    </row>
    <row r="46" s="22" customFormat="1" ht="21" customHeight="1" outlineLevel="1" spans="1:10">
      <c r="A46" s="40"/>
      <c r="B46" s="38" t="s">
        <v>50</v>
      </c>
      <c r="C46" s="39">
        <f t="shared" si="8"/>
        <v>791.16</v>
      </c>
      <c r="D46" s="42">
        <v>529.1</v>
      </c>
      <c r="E46" s="49">
        <v>1.1</v>
      </c>
      <c r="F46" s="42">
        <v>125</v>
      </c>
      <c r="G46" s="50">
        <f t="shared" si="9"/>
        <v>135.96</v>
      </c>
      <c r="H46" s="49"/>
      <c r="I46" s="42">
        <v>135.96</v>
      </c>
      <c r="J46" s="57"/>
    </row>
    <row r="47" s="22" customFormat="1" ht="21" customHeight="1" outlineLevel="1" spans="1:10">
      <c r="A47" s="40"/>
      <c r="B47" s="38" t="s">
        <v>51</v>
      </c>
      <c r="C47" s="39">
        <f t="shared" si="8"/>
        <v>452.09</v>
      </c>
      <c r="D47" s="42">
        <v>212.8</v>
      </c>
      <c r="E47" s="49">
        <v>54.4</v>
      </c>
      <c r="F47" s="42">
        <v>87</v>
      </c>
      <c r="G47" s="50">
        <f t="shared" si="9"/>
        <v>97.89</v>
      </c>
      <c r="H47" s="49"/>
      <c r="I47" s="42">
        <v>97.89</v>
      </c>
      <c r="J47" s="57"/>
    </row>
    <row r="48" s="22" customFormat="1" ht="21" customHeight="1" outlineLevel="1" spans="1:10">
      <c r="A48" s="40"/>
      <c r="B48" s="38" t="s">
        <v>52</v>
      </c>
      <c r="C48" s="39">
        <f t="shared" si="8"/>
        <v>434.86</v>
      </c>
      <c r="D48" s="42">
        <v>203.5</v>
      </c>
      <c r="E48" s="49">
        <v>14</v>
      </c>
      <c r="F48" s="42">
        <v>95</v>
      </c>
      <c r="G48" s="50">
        <f t="shared" si="9"/>
        <v>122.36</v>
      </c>
      <c r="H48" s="49"/>
      <c r="I48" s="42">
        <v>122.36</v>
      </c>
      <c r="J48" s="57"/>
    </row>
    <row r="49" s="22" customFormat="1" ht="21" customHeight="1" outlineLevel="1" spans="1:10">
      <c r="A49" s="40"/>
      <c r="B49" s="38" t="s">
        <v>53</v>
      </c>
      <c r="C49" s="39">
        <f t="shared" si="8"/>
        <v>426.04</v>
      </c>
      <c r="D49" s="42">
        <v>203.8</v>
      </c>
      <c r="E49" s="49">
        <v>48.1</v>
      </c>
      <c r="F49" s="42">
        <v>98</v>
      </c>
      <c r="G49" s="50">
        <f t="shared" si="9"/>
        <v>76.14</v>
      </c>
      <c r="H49" s="49"/>
      <c r="I49" s="42">
        <v>76.14</v>
      </c>
      <c r="J49" s="57"/>
    </row>
    <row r="50" s="22" customFormat="1" ht="21" customHeight="1" outlineLevel="1" spans="1:10">
      <c r="A50" s="40"/>
      <c r="B50" s="38" t="s">
        <v>54</v>
      </c>
      <c r="C50" s="39">
        <f t="shared" si="8"/>
        <v>506.74</v>
      </c>
      <c r="D50" s="42">
        <v>303.5</v>
      </c>
      <c r="E50" s="49">
        <v>12.6</v>
      </c>
      <c r="F50" s="42">
        <v>71</v>
      </c>
      <c r="G50" s="50">
        <f t="shared" si="9"/>
        <v>119.64</v>
      </c>
      <c r="H50" s="49"/>
      <c r="I50" s="42">
        <v>119.64</v>
      </c>
      <c r="J50" s="57"/>
    </row>
    <row r="51" s="22" customFormat="1" ht="21" customHeight="1" spans="1:10">
      <c r="A51" s="40" t="s">
        <v>55</v>
      </c>
      <c r="B51" s="37" t="s">
        <v>11</v>
      </c>
      <c r="C51" s="35">
        <f t="shared" si="8"/>
        <v>5028.32</v>
      </c>
      <c r="D51" s="41">
        <f t="shared" ref="D51:I51" si="11">SUM(D52:D59)</f>
        <v>2065</v>
      </c>
      <c r="E51" s="47">
        <v>309</v>
      </c>
      <c r="F51" s="41">
        <f t="shared" si="11"/>
        <v>1305</v>
      </c>
      <c r="G51" s="48">
        <f t="shared" si="9"/>
        <v>1857</v>
      </c>
      <c r="H51" s="47">
        <f t="shared" si="11"/>
        <v>507.68</v>
      </c>
      <c r="I51" s="41">
        <f t="shared" si="11"/>
        <v>1349.32</v>
      </c>
      <c r="J51" s="56"/>
    </row>
    <row r="52" s="22" customFormat="1" ht="21" customHeight="1" outlineLevel="1" spans="1:10">
      <c r="A52" s="40"/>
      <c r="B52" s="38" t="s">
        <v>17</v>
      </c>
      <c r="C52" s="39">
        <f t="shared" si="8"/>
        <v>1868.44</v>
      </c>
      <c r="D52" s="42">
        <v>418.1</v>
      </c>
      <c r="E52" s="49">
        <v>69.8</v>
      </c>
      <c r="F52" s="42">
        <v>674.74</v>
      </c>
      <c r="G52" s="50">
        <f t="shared" si="9"/>
        <v>1213.48</v>
      </c>
      <c r="H52" s="49">
        <v>507.68</v>
      </c>
      <c r="I52" s="42">
        <v>705.8</v>
      </c>
      <c r="J52" s="57"/>
    </row>
    <row r="53" s="22" customFormat="1" ht="21" customHeight="1" outlineLevel="1" spans="1:10">
      <c r="A53" s="40"/>
      <c r="B53" s="38" t="s">
        <v>56</v>
      </c>
      <c r="C53" s="39">
        <f t="shared" si="8"/>
        <v>208.27</v>
      </c>
      <c r="D53" s="42">
        <v>72.23</v>
      </c>
      <c r="E53" s="49">
        <v>-7.2</v>
      </c>
      <c r="F53" s="42">
        <v>75.53</v>
      </c>
      <c r="G53" s="50">
        <f t="shared" si="9"/>
        <v>67.71</v>
      </c>
      <c r="H53" s="49"/>
      <c r="I53" s="42">
        <v>67.71</v>
      </c>
      <c r="J53" s="57"/>
    </row>
    <row r="54" s="22" customFormat="1" ht="21" customHeight="1" outlineLevel="1" spans="1:10">
      <c r="A54" s="40"/>
      <c r="B54" s="38" t="s">
        <v>57</v>
      </c>
      <c r="C54" s="39">
        <f t="shared" si="8"/>
        <v>394.63</v>
      </c>
      <c r="D54" s="42">
        <v>133.85</v>
      </c>
      <c r="E54" s="49">
        <v>46.4</v>
      </c>
      <c r="F54" s="42">
        <v>83.98</v>
      </c>
      <c r="G54" s="50">
        <f t="shared" si="9"/>
        <v>130.4</v>
      </c>
      <c r="H54" s="49"/>
      <c r="I54" s="42">
        <v>130.4</v>
      </c>
      <c r="J54" s="57"/>
    </row>
    <row r="55" s="22" customFormat="1" ht="21" customHeight="1" outlineLevel="1" spans="1:10">
      <c r="A55" s="40"/>
      <c r="B55" s="38" t="s">
        <v>58</v>
      </c>
      <c r="C55" s="39">
        <f t="shared" si="8"/>
        <v>348.72</v>
      </c>
      <c r="D55" s="42">
        <v>211.02</v>
      </c>
      <c r="E55" s="49">
        <v>22.8</v>
      </c>
      <c r="F55" s="42">
        <v>44.21</v>
      </c>
      <c r="G55" s="50">
        <f t="shared" si="9"/>
        <v>70.69</v>
      </c>
      <c r="H55" s="49"/>
      <c r="I55" s="42">
        <v>70.69</v>
      </c>
      <c r="J55" s="57"/>
    </row>
    <row r="56" s="22" customFormat="1" ht="21" customHeight="1" outlineLevel="1" spans="1:10">
      <c r="A56" s="40"/>
      <c r="B56" s="38" t="s">
        <v>59</v>
      </c>
      <c r="C56" s="39">
        <f t="shared" si="8"/>
        <v>505.61</v>
      </c>
      <c r="D56" s="42">
        <v>283.75</v>
      </c>
      <c r="E56" s="49">
        <v>27.1</v>
      </c>
      <c r="F56" s="42">
        <v>111.65</v>
      </c>
      <c r="G56" s="50">
        <f t="shared" si="9"/>
        <v>83.11</v>
      </c>
      <c r="H56" s="49"/>
      <c r="I56" s="42">
        <v>83.11</v>
      </c>
      <c r="J56" s="57"/>
    </row>
    <row r="57" s="22" customFormat="1" ht="21" customHeight="1" outlineLevel="1" spans="1:10">
      <c r="A57" s="40"/>
      <c r="B57" s="38" t="s">
        <v>60</v>
      </c>
      <c r="C57" s="39">
        <f t="shared" si="8"/>
        <v>432.46</v>
      </c>
      <c r="D57" s="42">
        <v>208.66</v>
      </c>
      <c r="E57" s="49">
        <v>1.6</v>
      </c>
      <c r="F57" s="42">
        <v>66.96</v>
      </c>
      <c r="G57" s="50">
        <f t="shared" si="9"/>
        <v>155.24</v>
      </c>
      <c r="H57" s="49"/>
      <c r="I57" s="42">
        <v>155.24</v>
      </c>
      <c r="J57" s="57"/>
    </row>
    <row r="58" s="22" customFormat="1" ht="21" customHeight="1" outlineLevel="1" spans="1:10">
      <c r="A58" s="40"/>
      <c r="B58" s="38" t="s">
        <v>61</v>
      </c>
      <c r="C58" s="39">
        <f t="shared" si="8"/>
        <v>710.12</v>
      </c>
      <c r="D58" s="42">
        <v>396.82</v>
      </c>
      <c r="E58" s="49">
        <v>147.8</v>
      </c>
      <c r="F58" s="42">
        <v>124.9</v>
      </c>
      <c r="G58" s="50">
        <f t="shared" si="9"/>
        <v>40.6</v>
      </c>
      <c r="H58" s="49"/>
      <c r="I58" s="42">
        <v>40.6</v>
      </c>
      <c r="J58" s="57"/>
    </row>
    <row r="59" s="22" customFormat="1" ht="21" customHeight="1" outlineLevel="1" spans="1:10">
      <c r="A59" s="40"/>
      <c r="B59" s="38" t="s">
        <v>62</v>
      </c>
      <c r="C59" s="39">
        <f t="shared" si="8"/>
        <v>560.07</v>
      </c>
      <c r="D59" s="42">
        <v>340.57</v>
      </c>
      <c r="E59" s="49">
        <v>0.7</v>
      </c>
      <c r="F59" s="42">
        <v>123.03</v>
      </c>
      <c r="G59" s="50">
        <f t="shared" si="9"/>
        <v>95.77</v>
      </c>
      <c r="H59" s="49"/>
      <c r="I59" s="42">
        <v>95.77</v>
      </c>
      <c r="J59" s="57"/>
    </row>
    <row r="60" s="22" customFormat="1" ht="21" customHeight="1" spans="1:10">
      <c r="A60" s="40" t="s">
        <v>63</v>
      </c>
      <c r="B60" s="37" t="s">
        <v>11</v>
      </c>
      <c r="C60" s="35">
        <f t="shared" si="8"/>
        <v>2372.26</v>
      </c>
      <c r="D60" s="41">
        <f t="shared" ref="D60:I60" si="12">SUM(D61:D63)</f>
        <v>943</v>
      </c>
      <c r="E60" s="47">
        <v>89</v>
      </c>
      <c r="F60" s="41">
        <f t="shared" si="12"/>
        <v>671</v>
      </c>
      <c r="G60" s="48">
        <f t="shared" si="9"/>
        <v>921</v>
      </c>
      <c r="H60" s="47">
        <f t="shared" si="12"/>
        <v>251.74</v>
      </c>
      <c r="I60" s="41">
        <f t="shared" si="12"/>
        <v>669.26</v>
      </c>
      <c r="J60" s="56"/>
    </row>
    <row r="61" s="22" customFormat="1" ht="21" customHeight="1" outlineLevel="1" spans="1:10">
      <c r="A61" s="40"/>
      <c r="B61" s="38" t="s">
        <v>17</v>
      </c>
      <c r="C61" s="39">
        <f t="shared" si="8"/>
        <v>1338.14</v>
      </c>
      <c r="D61" s="42">
        <v>297.85</v>
      </c>
      <c r="E61" s="49">
        <v>7.1</v>
      </c>
      <c r="F61" s="42">
        <v>474.63</v>
      </c>
      <c r="G61" s="50">
        <f t="shared" si="9"/>
        <v>750.41</v>
      </c>
      <c r="H61" s="49">
        <v>191.85</v>
      </c>
      <c r="I61" s="42">
        <v>558.56</v>
      </c>
      <c r="J61" s="57"/>
    </row>
    <row r="62" s="22" customFormat="1" ht="21" customHeight="1" outlineLevel="1" spans="1:10">
      <c r="A62" s="40"/>
      <c r="B62" s="38" t="s">
        <v>64</v>
      </c>
      <c r="C62" s="39">
        <f t="shared" si="8"/>
        <v>651.67</v>
      </c>
      <c r="D62" s="42">
        <v>390.43</v>
      </c>
      <c r="E62" s="49">
        <v>56</v>
      </c>
      <c r="F62" s="42">
        <v>124.62</v>
      </c>
      <c r="G62" s="50">
        <f t="shared" si="9"/>
        <v>126.47</v>
      </c>
      <c r="H62" s="49">
        <v>45.85</v>
      </c>
      <c r="I62" s="42">
        <v>80.62</v>
      </c>
      <c r="J62" s="57"/>
    </row>
    <row r="63" s="22" customFormat="1" ht="21" customHeight="1" outlineLevel="1" spans="1:10">
      <c r="A63" s="40"/>
      <c r="B63" s="38" t="s">
        <v>65</v>
      </c>
      <c r="C63" s="39">
        <f t="shared" si="8"/>
        <v>382.45</v>
      </c>
      <c r="D63" s="42">
        <v>254.72</v>
      </c>
      <c r="E63" s="49">
        <v>25.9</v>
      </c>
      <c r="F63" s="42">
        <v>71.75</v>
      </c>
      <c r="G63" s="50">
        <f t="shared" si="9"/>
        <v>44.12</v>
      </c>
      <c r="H63" s="49">
        <v>14.04</v>
      </c>
      <c r="I63" s="42">
        <v>30.08</v>
      </c>
      <c r="J63" s="57"/>
    </row>
    <row r="64" s="22" customFormat="1" ht="21" customHeight="1" spans="1:10">
      <c r="A64" s="40" t="s">
        <v>66</v>
      </c>
      <c r="B64" s="37" t="s">
        <v>11</v>
      </c>
      <c r="C64" s="35">
        <f t="shared" si="8"/>
        <v>5347.89</v>
      </c>
      <c r="D64" s="41">
        <f t="shared" ref="D64:I64" si="13">SUM(D65:D69)</f>
        <v>1783</v>
      </c>
      <c r="E64" s="47">
        <v>310</v>
      </c>
      <c r="F64" s="41">
        <f t="shared" si="13"/>
        <v>936</v>
      </c>
      <c r="G64" s="48">
        <f t="shared" si="9"/>
        <v>3191</v>
      </c>
      <c r="H64" s="47">
        <f t="shared" si="13"/>
        <v>872.11</v>
      </c>
      <c r="I64" s="41">
        <f t="shared" si="13"/>
        <v>2318.89</v>
      </c>
      <c r="J64" s="56"/>
    </row>
    <row r="65" s="22" customFormat="1" ht="21" customHeight="1" outlineLevel="1" spans="1:10">
      <c r="A65" s="40"/>
      <c r="B65" s="38" t="s">
        <v>17</v>
      </c>
      <c r="C65" s="39">
        <f t="shared" si="8"/>
        <v>2446.67</v>
      </c>
      <c r="D65" s="42">
        <v>369.34</v>
      </c>
      <c r="E65" s="49">
        <v>30</v>
      </c>
      <c r="F65" s="42">
        <v>503.41</v>
      </c>
      <c r="G65" s="50">
        <f t="shared" si="9"/>
        <v>2137.58</v>
      </c>
      <c r="H65" s="49">
        <v>593.66</v>
      </c>
      <c r="I65" s="42">
        <v>1543.92</v>
      </c>
      <c r="J65" s="57"/>
    </row>
    <row r="66" s="22" customFormat="1" ht="21" customHeight="1" outlineLevel="1" spans="1:10">
      <c r="A66" s="40"/>
      <c r="B66" s="38" t="s">
        <v>67</v>
      </c>
      <c r="C66" s="39">
        <f t="shared" si="8"/>
        <v>531.41</v>
      </c>
      <c r="D66" s="42">
        <v>170.26</v>
      </c>
      <c r="E66" s="49">
        <v>26.7</v>
      </c>
      <c r="F66" s="42">
        <v>157.43</v>
      </c>
      <c r="G66" s="50">
        <f t="shared" si="9"/>
        <v>240.69</v>
      </c>
      <c r="H66" s="49">
        <v>63.67</v>
      </c>
      <c r="I66" s="42">
        <v>177.02</v>
      </c>
      <c r="J66" s="57"/>
    </row>
    <row r="67" s="22" customFormat="1" ht="21" customHeight="1" outlineLevel="1" spans="1:10">
      <c r="A67" s="40"/>
      <c r="B67" s="38" t="s">
        <v>68</v>
      </c>
      <c r="C67" s="39">
        <f t="shared" si="8"/>
        <v>532.51</v>
      </c>
      <c r="D67" s="42">
        <v>230.13</v>
      </c>
      <c r="E67" s="49">
        <v>47.8</v>
      </c>
      <c r="F67" s="42">
        <v>99.39</v>
      </c>
      <c r="G67" s="50">
        <f t="shared" si="9"/>
        <v>212.63</v>
      </c>
      <c r="H67" s="49">
        <v>57.44</v>
      </c>
      <c r="I67" s="42">
        <v>155.19</v>
      </c>
      <c r="J67" s="57"/>
    </row>
    <row r="68" s="22" customFormat="1" ht="21" customHeight="1" outlineLevel="1" spans="1:10">
      <c r="A68" s="40"/>
      <c r="B68" s="38" t="s">
        <v>69</v>
      </c>
      <c r="C68" s="39">
        <f t="shared" si="8"/>
        <v>649.71</v>
      </c>
      <c r="D68" s="42">
        <v>290.15</v>
      </c>
      <c r="E68" s="49">
        <v>68.6</v>
      </c>
      <c r="F68" s="42">
        <v>91.08</v>
      </c>
      <c r="G68" s="50">
        <f t="shared" si="9"/>
        <v>270.91</v>
      </c>
      <c r="H68" s="49">
        <v>71.03</v>
      </c>
      <c r="I68" s="42">
        <v>199.88</v>
      </c>
      <c r="J68" s="57"/>
    </row>
    <row r="69" s="22" customFormat="1" ht="21" customHeight="1" outlineLevel="1" spans="1:10">
      <c r="A69" s="40"/>
      <c r="B69" s="38" t="s">
        <v>70</v>
      </c>
      <c r="C69" s="39">
        <f t="shared" si="8"/>
        <v>1187.59</v>
      </c>
      <c r="D69" s="42">
        <v>723.12</v>
      </c>
      <c r="E69" s="49">
        <v>136.9</v>
      </c>
      <c r="F69" s="42">
        <v>84.69</v>
      </c>
      <c r="G69" s="50">
        <f t="shared" si="9"/>
        <v>329.19</v>
      </c>
      <c r="H69" s="49">
        <v>86.31</v>
      </c>
      <c r="I69" s="42">
        <v>242.88</v>
      </c>
      <c r="J69" s="57"/>
    </row>
    <row r="70" s="22" customFormat="1" ht="21" customHeight="1" spans="1:10">
      <c r="A70" s="40" t="s">
        <v>71</v>
      </c>
      <c r="B70" s="37" t="s">
        <v>11</v>
      </c>
      <c r="C70" s="35">
        <f t="shared" si="8"/>
        <v>5062.8</v>
      </c>
      <c r="D70" s="41">
        <f t="shared" ref="D70:I70" si="14">SUM(D71:D80)</f>
        <v>2429</v>
      </c>
      <c r="E70" s="47">
        <v>365</v>
      </c>
      <c r="F70" s="41">
        <f t="shared" si="14"/>
        <v>880</v>
      </c>
      <c r="G70" s="48">
        <f t="shared" si="9"/>
        <v>1911</v>
      </c>
      <c r="H70" s="47">
        <f t="shared" si="14"/>
        <v>522.2</v>
      </c>
      <c r="I70" s="41">
        <f t="shared" si="14"/>
        <v>1388.8</v>
      </c>
      <c r="J70" s="56"/>
    </row>
    <row r="71" s="22" customFormat="1" ht="21" customHeight="1" outlineLevel="1" spans="1:10">
      <c r="A71" s="40"/>
      <c r="B71" s="38" t="s">
        <v>17</v>
      </c>
      <c r="C71" s="39">
        <f t="shared" ref="C71:C112" si="15">D71+F71+I71+E71</f>
        <v>1884.56</v>
      </c>
      <c r="D71" s="42">
        <v>511.45</v>
      </c>
      <c r="E71" s="49">
        <v>122.6</v>
      </c>
      <c r="F71" s="42">
        <v>448.44</v>
      </c>
      <c r="G71" s="50">
        <f t="shared" ref="G71:G112" si="16">H71+I71</f>
        <v>1088.87</v>
      </c>
      <c r="H71" s="49">
        <v>286.8</v>
      </c>
      <c r="I71" s="42">
        <v>802.07</v>
      </c>
      <c r="J71" s="57"/>
    </row>
    <row r="72" s="22" customFormat="1" ht="21" customHeight="1" outlineLevel="1" spans="1:10">
      <c r="A72" s="40"/>
      <c r="B72" s="38" t="s">
        <v>72</v>
      </c>
      <c r="C72" s="39">
        <f t="shared" si="15"/>
        <v>361.52</v>
      </c>
      <c r="D72" s="42">
        <v>199.05</v>
      </c>
      <c r="E72" s="49">
        <v>16.1</v>
      </c>
      <c r="F72" s="42">
        <v>69.74</v>
      </c>
      <c r="G72" s="50">
        <f t="shared" si="16"/>
        <v>111.83</v>
      </c>
      <c r="H72" s="49">
        <v>35.2</v>
      </c>
      <c r="I72" s="42">
        <v>76.63</v>
      </c>
      <c r="J72" s="57"/>
    </row>
    <row r="73" s="22" customFormat="1" ht="21" customHeight="1" outlineLevel="1" spans="1:10">
      <c r="A73" s="40"/>
      <c r="B73" s="38" t="s">
        <v>73</v>
      </c>
      <c r="C73" s="39">
        <f t="shared" si="15"/>
        <v>386.54</v>
      </c>
      <c r="D73" s="42">
        <v>244.67</v>
      </c>
      <c r="E73" s="49">
        <v>18.3</v>
      </c>
      <c r="F73" s="42">
        <v>32</v>
      </c>
      <c r="G73" s="50">
        <f t="shared" si="16"/>
        <v>122.37</v>
      </c>
      <c r="H73" s="49">
        <v>30.8</v>
      </c>
      <c r="I73" s="42">
        <v>91.57</v>
      </c>
      <c r="J73" s="57"/>
    </row>
    <row r="74" s="22" customFormat="1" ht="21" customHeight="1" outlineLevel="1" spans="1:10">
      <c r="A74" s="40"/>
      <c r="B74" s="38" t="s">
        <v>74</v>
      </c>
      <c r="C74" s="39">
        <f t="shared" si="15"/>
        <v>552.64</v>
      </c>
      <c r="D74" s="42">
        <v>411.96</v>
      </c>
      <c r="E74" s="49">
        <v>1.5</v>
      </c>
      <c r="F74" s="42">
        <v>33.86</v>
      </c>
      <c r="G74" s="50">
        <f t="shared" si="16"/>
        <v>140.52</v>
      </c>
      <c r="H74" s="49">
        <v>35.2</v>
      </c>
      <c r="I74" s="42">
        <v>105.32</v>
      </c>
      <c r="J74" s="57"/>
    </row>
    <row r="75" s="22" customFormat="1" ht="21" customHeight="1" outlineLevel="1" spans="1:10">
      <c r="A75" s="40"/>
      <c r="B75" s="38" t="s">
        <v>75</v>
      </c>
      <c r="C75" s="39">
        <f t="shared" si="15"/>
        <v>158.71</v>
      </c>
      <c r="D75" s="42">
        <v>105.44</v>
      </c>
      <c r="E75" s="49">
        <v>12.4</v>
      </c>
      <c r="F75" s="42">
        <v>20.56</v>
      </c>
      <c r="G75" s="50">
        <f t="shared" si="16"/>
        <v>27.35</v>
      </c>
      <c r="H75" s="49">
        <v>7.04</v>
      </c>
      <c r="I75" s="42">
        <v>20.31</v>
      </c>
      <c r="J75" s="57"/>
    </row>
    <row r="76" s="22" customFormat="1" ht="21" customHeight="1" outlineLevel="1" spans="1:10">
      <c r="A76" s="40"/>
      <c r="B76" s="38" t="s">
        <v>76</v>
      </c>
      <c r="C76" s="39">
        <f t="shared" si="15"/>
        <v>281.27</v>
      </c>
      <c r="D76" s="42">
        <v>185.9</v>
      </c>
      <c r="E76" s="49">
        <v>15.7</v>
      </c>
      <c r="F76" s="42">
        <v>25.37</v>
      </c>
      <c r="G76" s="50">
        <f t="shared" si="16"/>
        <v>76.3</v>
      </c>
      <c r="H76" s="49">
        <v>22</v>
      </c>
      <c r="I76" s="42">
        <v>54.3</v>
      </c>
      <c r="J76" s="57"/>
    </row>
    <row r="77" s="22" customFormat="1" ht="21" customHeight="1" outlineLevel="1" spans="1:10">
      <c r="A77" s="40"/>
      <c r="B77" s="38" t="s">
        <v>77</v>
      </c>
      <c r="C77" s="39">
        <f t="shared" si="15"/>
        <v>252.95</v>
      </c>
      <c r="D77" s="42">
        <v>144.24</v>
      </c>
      <c r="E77" s="49"/>
      <c r="F77" s="42">
        <v>30.42</v>
      </c>
      <c r="G77" s="50">
        <f t="shared" si="16"/>
        <v>110.85</v>
      </c>
      <c r="H77" s="49">
        <v>32.56</v>
      </c>
      <c r="I77" s="42">
        <v>78.29</v>
      </c>
      <c r="J77" s="57"/>
    </row>
    <row r="78" s="22" customFormat="1" ht="21" customHeight="1" outlineLevel="1" spans="1:10">
      <c r="A78" s="40"/>
      <c r="B78" s="38" t="s">
        <v>78</v>
      </c>
      <c r="C78" s="39">
        <f t="shared" si="15"/>
        <v>223.42</v>
      </c>
      <c r="D78" s="42">
        <v>136.99</v>
      </c>
      <c r="E78" s="49">
        <v>2.4</v>
      </c>
      <c r="F78" s="42">
        <v>44.78</v>
      </c>
      <c r="G78" s="50">
        <f t="shared" si="16"/>
        <v>56.85</v>
      </c>
      <c r="H78" s="49">
        <v>17.6</v>
      </c>
      <c r="I78" s="42">
        <v>39.25</v>
      </c>
      <c r="J78" s="57"/>
    </row>
    <row r="79" s="22" customFormat="1" ht="21" customHeight="1" outlineLevel="1" spans="1:10">
      <c r="A79" s="40"/>
      <c r="B79" s="38" t="s">
        <v>79</v>
      </c>
      <c r="C79" s="39">
        <f t="shared" si="15"/>
        <v>196</v>
      </c>
      <c r="D79" s="42">
        <v>78.47</v>
      </c>
      <c r="E79" s="49">
        <v>79.4</v>
      </c>
      <c r="F79" s="42">
        <v>15.55</v>
      </c>
      <c r="G79" s="50">
        <f t="shared" si="16"/>
        <v>31.38</v>
      </c>
      <c r="H79" s="49">
        <v>8.8</v>
      </c>
      <c r="I79" s="42">
        <v>22.58</v>
      </c>
      <c r="J79" s="57"/>
    </row>
    <row r="80" s="22" customFormat="1" ht="21" customHeight="1" outlineLevel="1" spans="1:10">
      <c r="A80" s="40"/>
      <c r="B80" s="38" t="s">
        <v>80</v>
      </c>
      <c r="C80" s="39">
        <f t="shared" si="15"/>
        <v>765.19</v>
      </c>
      <c r="D80" s="42">
        <v>410.83</v>
      </c>
      <c r="E80" s="49">
        <v>96.6</v>
      </c>
      <c r="F80" s="42">
        <v>159.28</v>
      </c>
      <c r="G80" s="50">
        <f t="shared" si="16"/>
        <v>144.68</v>
      </c>
      <c r="H80" s="49">
        <v>46.2</v>
      </c>
      <c r="I80" s="42">
        <v>98.48</v>
      </c>
      <c r="J80" s="57"/>
    </row>
    <row r="81" s="22" customFormat="1" ht="21" customHeight="1" spans="1:10">
      <c r="A81" s="40" t="s">
        <v>81</v>
      </c>
      <c r="B81" s="37" t="s">
        <v>11</v>
      </c>
      <c r="C81" s="35">
        <f t="shared" si="15"/>
        <v>5520.72</v>
      </c>
      <c r="D81" s="41">
        <f t="shared" ref="D81:I81" si="17">SUM(D82:D91)</f>
        <v>1787</v>
      </c>
      <c r="E81" s="47">
        <v>229</v>
      </c>
      <c r="F81" s="41">
        <f t="shared" si="17"/>
        <v>800</v>
      </c>
      <c r="G81" s="48">
        <f t="shared" si="16"/>
        <v>3722</v>
      </c>
      <c r="H81" s="47">
        <f t="shared" si="17"/>
        <v>1017.28</v>
      </c>
      <c r="I81" s="41">
        <f t="shared" si="17"/>
        <v>2704.72</v>
      </c>
      <c r="J81" s="56"/>
    </row>
    <row r="82" s="22" customFormat="1" ht="21" customHeight="1" outlineLevel="1" spans="1:10">
      <c r="A82" s="40"/>
      <c r="B82" s="38" t="s">
        <v>17</v>
      </c>
      <c r="C82" s="39">
        <f t="shared" si="15"/>
        <v>2144.72</v>
      </c>
      <c r="D82" s="42">
        <v>246</v>
      </c>
      <c r="E82" s="49">
        <v>6</v>
      </c>
      <c r="F82" s="42">
        <v>714</v>
      </c>
      <c r="G82" s="50">
        <f t="shared" si="16"/>
        <v>2196</v>
      </c>
      <c r="H82" s="49">
        <v>1017.28</v>
      </c>
      <c r="I82" s="42">
        <v>1178.72</v>
      </c>
      <c r="J82" s="57"/>
    </row>
    <row r="83" s="22" customFormat="1" ht="21" customHeight="1" outlineLevel="1" spans="1:10">
      <c r="A83" s="40"/>
      <c r="B83" s="38" t="s">
        <v>82</v>
      </c>
      <c r="C83" s="39">
        <f t="shared" si="15"/>
        <v>429</v>
      </c>
      <c r="D83" s="42">
        <v>80</v>
      </c>
      <c r="E83" s="49">
        <v>190</v>
      </c>
      <c r="F83" s="42">
        <v>22</v>
      </c>
      <c r="G83" s="50">
        <f t="shared" si="16"/>
        <v>137</v>
      </c>
      <c r="H83" s="49"/>
      <c r="I83" s="42">
        <v>137</v>
      </c>
      <c r="J83" s="57"/>
    </row>
    <row r="84" s="22" customFormat="1" ht="21" customHeight="1" outlineLevel="1" spans="1:10">
      <c r="A84" s="40"/>
      <c r="B84" s="38" t="s">
        <v>83</v>
      </c>
      <c r="C84" s="39">
        <f t="shared" si="15"/>
        <v>725.4</v>
      </c>
      <c r="D84" s="42">
        <v>219</v>
      </c>
      <c r="E84" s="49">
        <v>11.4</v>
      </c>
      <c r="F84" s="42">
        <v>14</v>
      </c>
      <c r="G84" s="50">
        <f t="shared" si="16"/>
        <v>481</v>
      </c>
      <c r="H84" s="49"/>
      <c r="I84" s="42">
        <v>481</v>
      </c>
      <c r="J84" s="57"/>
    </row>
    <row r="85" s="22" customFormat="1" ht="21" customHeight="1" outlineLevel="1" spans="1:10">
      <c r="A85" s="40"/>
      <c r="B85" s="38" t="s">
        <v>84</v>
      </c>
      <c r="C85" s="39">
        <f t="shared" si="15"/>
        <v>432.9</v>
      </c>
      <c r="D85" s="42">
        <v>406</v>
      </c>
      <c r="E85" s="49">
        <v>12.9</v>
      </c>
      <c r="F85" s="42">
        <v>0</v>
      </c>
      <c r="G85" s="50">
        <f t="shared" si="16"/>
        <v>14</v>
      </c>
      <c r="H85" s="49"/>
      <c r="I85" s="42">
        <v>14</v>
      </c>
      <c r="J85" s="57"/>
    </row>
    <row r="86" s="22" customFormat="1" ht="21" customHeight="1" outlineLevel="1" spans="1:10">
      <c r="A86" s="40"/>
      <c r="B86" s="38" t="s">
        <v>85</v>
      </c>
      <c r="C86" s="39">
        <f t="shared" si="15"/>
        <v>258</v>
      </c>
      <c r="D86" s="42">
        <v>247</v>
      </c>
      <c r="E86" s="49"/>
      <c r="F86" s="42">
        <v>0</v>
      </c>
      <c r="G86" s="50">
        <f t="shared" si="16"/>
        <v>11</v>
      </c>
      <c r="H86" s="49"/>
      <c r="I86" s="42">
        <v>11</v>
      </c>
      <c r="J86" s="57"/>
    </row>
    <row r="87" s="22" customFormat="1" ht="21" customHeight="1" outlineLevel="1" spans="1:10">
      <c r="A87" s="40"/>
      <c r="B87" s="38" t="s">
        <v>86</v>
      </c>
      <c r="C87" s="39">
        <f t="shared" si="15"/>
        <v>233</v>
      </c>
      <c r="D87" s="42">
        <v>79</v>
      </c>
      <c r="E87" s="49"/>
      <c r="F87" s="42">
        <v>10</v>
      </c>
      <c r="G87" s="50">
        <f t="shared" si="16"/>
        <v>144</v>
      </c>
      <c r="H87" s="49"/>
      <c r="I87" s="42">
        <v>144</v>
      </c>
      <c r="J87" s="57"/>
    </row>
    <row r="88" ht="21" customHeight="1" outlineLevel="1" spans="1:10">
      <c r="A88" s="40"/>
      <c r="B88" s="38" t="s">
        <v>87</v>
      </c>
      <c r="C88" s="39">
        <f t="shared" si="15"/>
        <v>215</v>
      </c>
      <c r="D88" s="39">
        <v>90</v>
      </c>
      <c r="E88" s="49"/>
      <c r="F88" s="39">
        <v>14</v>
      </c>
      <c r="G88" s="50">
        <f t="shared" si="16"/>
        <v>111</v>
      </c>
      <c r="H88" s="49"/>
      <c r="I88" s="39">
        <v>111</v>
      </c>
      <c r="J88" s="55"/>
    </row>
    <row r="89" ht="21" customHeight="1" outlineLevel="1" spans="1:10">
      <c r="A89" s="40"/>
      <c r="B89" s="38" t="s">
        <v>88</v>
      </c>
      <c r="C89" s="39">
        <f t="shared" si="15"/>
        <v>609.9</v>
      </c>
      <c r="D89" s="39">
        <v>206</v>
      </c>
      <c r="E89" s="49">
        <v>5.9</v>
      </c>
      <c r="F89" s="39">
        <v>11</v>
      </c>
      <c r="G89" s="50">
        <f t="shared" si="16"/>
        <v>387</v>
      </c>
      <c r="H89" s="49"/>
      <c r="I89" s="39">
        <v>387</v>
      </c>
      <c r="J89" s="55"/>
    </row>
    <row r="90" ht="21" customHeight="1" outlineLevel="1" spans="1:10">
      <c r="A90" s="40"/>
      <c r="B90" s="38" t="s">
        <v>89</v>
      </c>
      <c r="C90" s="39">
        <f t="shared" si="15"/>
        <v>161</v>
      </c>
      <c r="D90" s="39">
        <v>72</v>
      </c>
      <c r="E90" s="49"/>
      <c r="F90" s="39">
        <v>12</v>
      </c>
      <c r="G90" s="50">
        <f t="shared" si="16"/>
        <v>77</v>
      </c>
      <c r="H90" s="49"/>
      <c r="I90" s="39">
        <v>77</v>
      </c>
      <c r="J90" s="55"/>
    </row>
    <row r="91" ht="21" customHeight="1" outlineLevel="1" spans="1:10">
      <c r="A91" s="40"/>
      <c r="B91" s="38" t="s">
        <v>90</v>
      </c>
      <c r="C91" s="39">
        <f t="shared" si="15"/>
        <v>311.8</v>
      </c>
      <c r="D91" s="39">
        <v>142</v>
      </c>
      <c r="E91" s="49">
        <v>2.8</v>
      </c>
      <c r="F91" s="39">
        <v>3</v>
      </c>
      <c r="G91" s="50">
        <f t="shared" si="16"/>
        <v>164</v>
      </c>
      <c r="H91" s="49"/>
      <c r="I91" s="39">
        <v>164</v>
      </c>
      <c r="J91" s="55"/>
    </row>
    <row r="92" ht="21" customHeight="1" spans="1:10">
      <c r="A92" s="36" t="s">
        <v>91</v>
      </c>
      <c r="B92" s="37" t="s">
        <v>11</v>
      </c>
      <c r="C92" s="35">
        <f t="shared" si="15"/>
        <v>3430.88</v>
      </c>
      <c r="D92" s="35">
        <f t="shared" ref="D92:I92" si="18">SUM(D93:D97)</f>
        <v>1642</v>
      </c>
      <c r="E92" s="47">
        <v>143</v>
      </c>
      <c r="F92" s="35">
        <f t="shared" si="18"/>
        <v>975</v>
      </c>
      <c r="G92" s="48">
        <f t="shared" si="16"/>
        <v>923</v>
      </c>
      <c r="H92" s="47">
        <f t="shared" si="18"/>
        <v>252.12</v>
      </c>
      <c r="I92" s="35">
        <f t="shared" si="18"/>
        <v>670.88</v>
      </c>
      <c r="J92" s="54"/>
    </row>
    <row r="93" ht="21" customHeight="1" outlineLevel="1" spans="1:10">
      <c r="A93" s="36"/>
      <c r="B93" s="38" t="s">
        <v>17</v>
      </c>
      <c r="C93" s="39">
        <f t="shared" si="15"/>
        <v>935.68</v>
      </c>
      <c r="D93" s="39">
        <v>66.5</v>
      </c>
      <c r="E93" s="49">
        <v>4.2</v>
      </c>
      <c r="F93" s="39">
        <v>520.79</v>
      </c>
      <c r="G93" s="50">
        <f t="shared" si="16"/>
        <v>465.19</v>
      </c>
      <c r="H93" s="49">
        <v>121</v>
      </c>
      <c r="I93" s="39">
        <v>344.19</v>
      </c>
      <c r="J93" s="55"/>
    </row>
    <row r="94" ht="21" customHeight="1" outlineLevel="1" spans="1:10">
      <c r="A94" s="36"/>
      <c r="B94" s="38" t="s">
        <v>92</v>
      </c>
      <c r="C94" s="39">
        <f t="shared" si="15"/>
        <v>658.88</v>
      </c>
      <c r="D94" s="39">
        <v>462.9</v>
      </c>
      <c r="E94" s="49">
        <v>5.6</v>
      </c>
      <c r="F94" s="39">
        <v>99.67</v>
      </c>
      <c r="G94" s="50">
        <f t="shared" si="16"/>
        <v>127.01</v>
      </c>
      <c r="H94" s="49">
        <v>36.3</v>
      </c>
      <c r="I94" s="39">
        <v>90.71</v>
      </c>
      <c r="J94" s="55"/>
    </row>
    <row r="95" ht="21" customHeight="1" outlineLevel="1" spans="1:10">
      <c r="A95" s="36"/>
      <c r="B95" s="38" t="s">
        <v>93</v>
      </c>
      <c r="C95" s="39">
        <f t="shared" si="15"/>
        <v>410.87</v>
      </c>
      <c r="D95" s="39">
        <v>125</v>
      </c>
      <c r="E95" s="49">
        <v>5.3</v>
      </c>
      <c r="F95" s="39">
        <v>160.97</v>
      </c>
      <c r="G95" s="50">
        <f t="shared" si="16"/>
        <v>167.5</v>
      </c>
      <c r="H95" s="49">
        <v>47.9</v>
      </c>
      <c r="I95" s="39">
        <v>119.6</v>
      </c>
      <c r="J95" s="55"/>
    </row>
    <row r="96" ht="21" customHeight="1" outlineLevel="1" spans="1:10">
      <c r="A96" s="36"/>
      <c r="B96" s="38" t="s">
        <v>94</v>
      </c>
      <c r="C96" s="39">
        <f t="shared" si="15"/>
        <v>462.34</v>
      </c>
      <c r="D96" s="39">
        <v>350.6</v>
      </c>
      <c r="E96" s="49">
        <v>24.6</v>
      </c>
      <c r="F96" s="39">
        <v>55.52</v>
      </c>
      <c r="G96" s="50">
        <f t="shared" si="16"/>
        <v>44.66</v>
      </c>
      <c r="H96" s="49">
        <v>13.04</v>
      </c>
      <c r="I96" s="39">
        <v>31.62</v>
      </c>
      <c r="J96" s="55"/>
    </row>
    <row r="97" ht="21" customHeight="1" outlineLevel="1" spans="1:10">
      <c r="A97" s="36"/>
      <c r="B97" s="38" t="s">
        <v>95</v>
      </c>
      <c r="C97" s="39">
        <f t="shared" si="15"/>
        <v>963.11</v>
      </c>
      <c r="D97" s="39">
        <v>637</v>
      </c>
      <c r="E97" s="49">
        <v>103.3</v>
      </c>
      <c r="F97" s="39">
        <v>138.05</v>
      </c>
      <c r="G97" s="50">
        <f t="shared" si="16"/>
        <v>118.64</v>
      </c>
      <c r="H97" s="49">
        <v>33.88</v>
      </c>
      <c r="I97" s="39">
        <v>84.76</v>
      </c>
      <c r="J97" s="55"/>
    </row>
    <row r="98" ht="21" customHeight="1" spans="1:10">
      <c r="A98" s="36" t="s">
        <v>96</v>
      </c>
      <c r="B98" s="37" t="s">
        <v>11</v>
      </c>
      <c r="C98" s="35">
        <f t="shared" si="15"/>
        <v>5681.92</v>
      </c>
      <c r="D98" s="35">
        <f t="shared" ref="D98:I98" si="19">SUM(D99:D111)</f>
        <v>2569</v>
      </c>
      <c r="E98" s="47">
        <v>880</v>
      </c>
      <c r="F98" s="35">
        <f t="shared" si="19"/>
        <v>1098</v>
      </c>
      <c r="G98" s="48">
        <f t="shared" si="16"/>
        <v>1562</v>
      </c>
      <c r="H98" s="47">
        <f t="shared" si="19"/>
        <v>427.08</v>
      </c>
      <c r="I98" s="35">
        <f t="shared" si="19"/>
        <v>1134.92</v>
      </c>
      <c r="J98" s="54"/>
    </row>
    <row r="99" ht="21" customHeight="1" outlineLevel="1" spans="1:10">
      <c r="A99" s="36"/>
      <c r="B99" s="38" t="s">
        <v>17</v>
      </c>
      <c r="C99" s="39">
        <f t="shared" si="15"/>
        <v>522.63</v>
      </c>
      <c r="D99" s="39">
        <v>13.96</v>
      </c>
      <c r="E99" s="49"/>
      <c r="F99" s="39">
        <v>403.22</v>
      </c>
      <c r="G99" s="50">
        <f t="shared" si="16"/>
        <v>532.53</v>
      </c>
      <c r="H99" s="49">
        <v>427.08</v>
      </c>
      <c r="I99" s="39">
        <v>105.45</v>
      </c>
      <c r="J99" s="55"/>
    </row>
    <row r="100" ht="21" customHeight="1" outlineLevel="1" spans="1:10">
      <c r="A100" s="36"/>
      <c r="B100" s="38" t="s">
        <v>97</v>
      </c>
      <c r="C100" s="39">
        <f t="shared" si="15"/>
        <v>760.32</v>
      </c>
      <c r="D100" s="39">
        <v>177.87</v>
      </c>
      <c r="E100" s="49">
        <v>337.8</v>
      </c>
      <c r="F100" s="39">
        <v>99.94</v>
      </c>
      <c r="G100" s="50">
        <f t="shared" si="16"/>
        <v>144.71</v>
      </c>
      <c r="H100" s="49"/>
      <c r="I100" s="39">
        <v>144.71</v>
      </c>
      <c r="J100" s="55"/>
    </row>
    <row r="101" ht="21" customHeight="1" outlineLevel="1" spans="1:10">
      <c r="A101" s="36"/>
      <c r="B101" s="38" t="s">
        <v>98</v>
      </c>
      <c r="C101" s="39">
        <f t="shared" si="15"/>
        <v>655.38</v>
      </c>
      <c r="D101" s="39">
        <v>239.3</v>
      </c>
      <c r="E101" s="49">
        <v>117.9</v>
      </c>
      <c r="F101" s="39">
        <v>65.32</v>
      </c>
      <c r="G101" s="50">
        <f t="shared" si="16"/>
        <v>232.86</v>
      </c>
      <c r="H101" s="49"/>
      <c r="I101" s="39">
        <v>232.86</v>
      </c>
      <c r="J101" s="55"/>
    </row>
    <row r="102" ht="21" customHeight="1" outlineLevel="1" spans="1:10">
      <c r="A102" s="36"/>
      <c r="B102" s="38" t="s">
        <v>99</v>
      </c>
      <c r="C102" s="39">
        <f t="shared" si="15"/>
        <v>1219.45</v>
      </c>
      <c r="D102" s="39">
        <v>785.88</v>
      </c>
      <c r="E102" s="49">
        <v>59.9</v>
      </c>
      <c r="F102" s="39">
        <v>136.67</v>
      </c>
      <c r="G102" s="50">
        <f t="shared" si="16"/>
        <v>237</v>
      </c>
      <c r="H102" s="49"/>
      <c r="I102" s="39">
        <v>237</v>
      </c>
      <c r="J102" s="55"/>
    </row>
    <row r="103" ht="21" customHeight="1" outlineLevel="1" spans="1:10">
      <c r="A103" s="36"/>
      <c r="B103" s="38" t="s">
        <v>100</v>
      </c>
      <c r="C103" s="39">
        <f t="shared" si="15"/>
        <v>311.49</v>
      </c>
      <c r="D103" s="39">
        <v>182.33</v>
      </c>
      <c r="E103" s="49">
        <v>42</v>
      </c>
      <c r="F103" s="39">
        <v>50.22</v>
      </c>
      <c r="G103" s="50">
        <f t="shared" si="16"/>
        <v>36.94</v>
      </c>
      <c r="H103" s="49"/>
      <c r="I103" s="39">
        <v>36.94</v>
      </c>
      <c r="J103" s="55"/>
    </row>
    <row r="104" ht="21" customHeight="1" outlineLevel="1" spans="1:10">
      <c r="A104" s="36"/>
      <c r="B104" s="38" t="s">
        <v>101</v>
      </c>
      <c r="C104" s="39">
        <f t="shared" si="15"/>
        <v>175.51</v>
      </c>
      <c r="D104" s="39">
        <v>83.38</v>
      </c>
      <c r="E104" s="49">
        <v>4</v>
      </c>
      <c r="F104" s="39">
        <v>60.82</v>
      </c>
      <c r="G104" s="50">
        <f t="shared" si="16"/>
        <v>27.31</v>
      </c>
      <c r="H104" s="49"/>
      <c r="I104" s="39">
        <v>27.31</v>
      </c>
      <c r="J104" s="55"/>
    </row>
    <row r="105" ht="21" customHeight="1" outlineLevel="1" spans="1:10">
      <c r="A105" s="36"/>
      <c r="B105" s="38" t="s">
        <v>102</v>
      </c>
      <c r="C105" s="39">
        <f t="shared" si="15"/>
        <v>297.17</v>
      </c>
      <c r="D105" s="39">
        <v>118.55</v>
      </c>
      <c r="E105" s="49">
        <v>63.2</v>
      </c>
      <c r="F105" s="39">
        <v>56.17</v>
      </c>
      <c r="G105" s="50">
        <f t="shared" si="16"/>
        <v>59.25</v>
      </c>
      <c r="H105" s="49"/>
      <c r="I105" s="39">
        <v>59.25</v>
      </c>
      <c r="J105" s="55"/>
    </row>
    <row r="106" ht="21" customHeight="1" outlineLevel="1" spans="1:10">
      <c r="A106" s="36"/>
      <c r="B106" s="38" t="s">
        <v>103</v>
      </c>
      <c r="C106" s="39">
        <f t="shared" si="15"/>
        <v>271.68</v>
      </c>
      <c r="D106" s="39">
        <v>151.79</v>
      </c>
      <c r="E106" s="49">
        <v>44.3</v>
      </c>
      <c r="F106" s="39">
        <v>0</v>
      </c>
      <c r="G106" s="50">
        <f t="shared" si="16"/>
        <v>75.59</v>
      </c>
      <c r="H106" s="49"/>
      <c r="I106" s="39">
        <v>75.59</v>
      </c>
      <c r="J106" s="55"/>
    </row>
    <row r="107" ht="21" customHeight="1" outlineLevel="1" spans="1:10">
      <c r="A107" s="36"/>
      <c r="B107" s="38" t="s">
        <v>104</v>
      </c>
      <c r="C107" s="39">
        <f t="shared" si="15"/>
        <v>677.44</v>
      </c>
      <c r="D107" s="39">
        <v>381.08</v>
      </c>
      <c r="E107" s="49">
        <v>164.7</v>
      </c>
      <c r="F107" s="39">
        <v>89.6</v>
      </c>
      <c r="G107" s="50">
        <f t="shared" si="16"/>
        <v>42.06</v>
      </c>
      <c r="H107" s="49"/>
      <c r="I107" s="39">
        <v>42.06</v>
      </c>
      <c r="J107" s="55"/>
    </row>
    <row r="108" ht="21" customHeight="1" outlineLevel="1" spans="1:10">
      <c r="A108" s="36"/>
      <c r="B108" s="38" t="s">
        <v>105</v>
      </c>
      <c r="C108" s="39">
        <f t="shared" si="15"/>
        <v>91.69</v>
      </c>
      <c r="D108" s="39">
        <v>5.9</v>
      </c>
      <c r="E108" s="49">
        <v>2</v>
      </c>
      <c r="F108" s="39">
        <v>6.98</v>
      </c>
      <c r="G108" s="50">
        <f t="shared" si="16"/>
        <v>76.81</v>
      </c>
      <c r="H108" s="49"/>
      <c r="I108" s="39">
        <v>76.81</v>
      </c>
      <c r="J108" s="55"/>
    </row>
    <row r="109" ht="21" customHeight="1" outlineLevel="1" spans="1:10">
      <c r="A109" s="36"/>
      <c r="B109" s="38" t="s">
        <v>106</v>
      </c>
      <c r="C109" s="39">
        <f t="shared" si="15"/>
        <v>298.3</v>
      </c>
      <c r="D109" s="39">
        <v>161.05</v>
      </c>
      <c r="E109" s="49">
        <v>40</v>
      </c>
      <c r="F109" s="39">
        <v>40.55</v>
      </c>
      <c r="G109" s="50">
        <f t="shared" si="16"/>
        <v>56.7</v>
      </c>
      <c r="H109" s="49"/>
      <c r="I109" s="39">
        <v>56.7</v>
      </c>
      <c r="J109" s="55"/>
    </row>
    <row r="110" ht="21" customHeight="1" outlineLevel="1" spans="1:10">
      <c r="A110" s="36"/>
      <c r="B110" s="38" t="s">
        <v>107</v>
      </c>
      <c r="C110" s="39">
        <f t="shared" si="15"/>
        <v>196.12</v>
      </c>
      <c r="D110" s="39">
        <v>112.75</v>
      </c>
      <c r="E110" s="49">
        <v>4.2</v>
      </c>
      <c r="F110" s="39">
        <v>60.88</v>
      </c>
      <c r="G110" s="50">
        <f t="shared" si="16"/>
        <v>18.29</v>
      </c>
      <c r="H110" s="49"/>
      <c r="I110" s="39">
        <v>18.29</v>
      </c>
      <c r="J110" s="55"/>
    </row>
    <row r="111" ht="21" customHeight="1" outlineLevel="1" spans="1:10">
      <c r="A111" s="36"/>
      <c r="B111" s="38" t="s">
        <v>108</v>
      </c>
      <c r="C111" s="39">
        <f t="shared" si="15"/>
        <v>204.74</v>
      </c>
      <c r="D111" s="39">
        <v>155.16</v>
      </c>
      <c r="E111" s="49"/>
      <c r="F111" s="39">
        <v>27.63</v>
      </c>
      <c r="G111" s="50">
        <f t="shared" si="16"/>
        <v>21.95</v>
      </c>
      <c r="H111" s="49"/>
      <c r="I111" s="39">
        <v>21.95</v>
      </c>
      <c r="J111" s="55"/>
    </row>
    <row r="112" s="23" customFormat="1" ht="21" customHeight="1" spans="1:10">
      <c r="A112" s="36" t="s">
        <v>109</v>
      </c>
      <c r="B112" s="37" t="s">
        <v>11</v>
      </c>
      <c r="C112" s="35">
        <f t="shared" si="15"/>
        <v>3548.32</v>
      </c>
      <c r="D112" s="35">
        <v>1992</v>
      </c>
      <c r="E112" s="47">
        <v>243</v>
      </c>
      <c r="F112" s="35">
        <v>785</v>
      </c>
      <c r="G112" s="48">
        <f t="shared" si="16"/>
        <v>727</v>
      </c>
      <c r="H112" s="47">
        <v>198.68</v>
      </c>
      <c r="I112" s="58">
        <v>528.32</v>
      </c>
      <c r="J112" s="59"/>
    </row>
  </sheetData>
  <mergeCells count="22">
    <mergeCell ref="A2:J2"/>
    <mergeCell ref="G4:I4"/>
    <mergeCell ref="A6:B6"/>
    <mergeCell ref="A4:A5"/>
    <mergeCell ref="A7:A10"/>
    <mergeCell ref="A11:A17"/>
    <mergeCell ref="A18:A22"/>
    <mergeCell ref="A23:A31"/>
    <mergeCell ref="A32:A42"/>
    <mergeCell ref="A43:A50"/>
    <mergeCell ref="A51:A59"/>
    <mergeCell ref="A60:A63"/>
    <mergeCell ref="A64:A69"/>
    <mergeCell ref="A70:A80"/>
    <mergeCell ref="A81:A91"/>
    <mergeCell ref="A92:A97"/>
    <mergeCell ref="A98:A111"/>
    <mergeCell ref="B4:B5"/>
    <mergeCell ref="C4:C5"/>
    <mergeCell ref="D4:D5"/>
    <mergeCell ref="E4:E5"/>
    <mergeCell ref="F4:F5"/>
  </mergeCells>
  <printOptions horizontalCentered="1"/>
  <pageMargins left="0.393055555555556" right="0.393055555555556" top="0.786805555555556" bottom="0.393055555555556" header="0.298611111111111" footer="0.236111111111111"/>
  <pageSetup paperSize="9" scale="79" fitToHeight="0" orientation="portrait" horizontalDpi="600"/>
  <headerFooter>
    <oddFooter>&amp;C第 &amp;P 页，共 &amp;N 页</oddFooter>
  </headerFooter>
  <ignoredErrors>
    <ignoredError sqref="G6:G1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"/>
  <sheetViews>
    <sheetView workbookViewId="0">
      <selection activeCell="N6" sqref="N6"/>
    </sheetView>
  </sheetViews>
  <sheetFormatPr defaultColWidth="9" defaultRowHeight="14.25"/>
  <sheetData>
    <row r="1" customFormat="1" ht="18.75" spans="1:14">
      <c r="A1" s="1" t="s">
        <v>110</v>
      </c>
      <c r="B1" s="2"/>
      <c r="C1" s="2"/>
      <c r="D1" s="2"/>
      <c r="E1" s="2"/>
      <c r="F1" s="12"/>
      <c r="G1" s="12"/>
      <c r="H1" s="2"/>
      <c r="I1" s="2"/>
      <c r="J1" s="17"/>
      <c r="K1" s="17"/>
      <c r="L1" s="17"/>
      <c r="M1" s="17"/>
      <c r="N1" s="17"/>
    </row>
    <row r="2" customFormat="1" ht="24" spans="1:14">
      <c r="A2" s="3" t="s">
        <v>111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112</v>
      </c>
      <c r="B3" s="5" t="s">
        <v>113</v>
      </c>
      <c r="C3" s="5"/>
      <c r="D3" s="5"/>
      <c r="E3" s="5"/>
      <c r="F3" s="5"/>
      <c r="G3" s="5"/>
      <c r="H3" s="5" t="s">
        <v>114</v>
      </c>
      <c r="I3" s="5"/>
      <c r="J3" s="5"/>
      <c r="K3" s="5"/>
      <c r="L3" s="5"/>
      <c r="M3" s="5" t="s">
        <v>115</v>
      </c>
      <c r="N3" s="5"/>
    </row>
    <row r="4" ht="36" spans="1:14">
      <c r="A4" s="4"/>
      <c r="B4" s="6" t="s">
        <v>116</v>
      </c>
      <c r="C4" s="7"/>
      <c r="D4" s="7"/>
      <c r="E4" s="13"/>
      <c r="F4" s="6" t="s">
        <v>117</v>
      </c>
      <c r="G4" s="13"/>
      <c r="H4" s="13" t="s">
        <v>118</v>
      </c>
      <c r="I4" s="6" t="s">
        <v>119</v>
      </c>
      <c r="J4" s="7"/>
      <c r="K4" s="13"/>
      <c r="L4" s="5" t="s">
        <v>120</v>
      </c>
      <c r="M4" s="5" t="s">
        <v>121</v>
      </c>
      <c r="N4" s="5" t="s">
        <v>121</v>
      </c>
    </row>
    <row r="5" ht="60" spans="1:14">
      <c r="A5" s="4"/>
      <c r="B5" s="5" t="s">
        <v>122</v>
      </c>
      <c r="C5" s="5" t="s">
        <v>123</v>
      </c>
      <c r="D5" s="5" t="s">
        <v>124</v>
      </c>
      <c r="E5" s="5" t="s">
        <v>125</v>
      </c>
      <c r="F5" s="5" t="s">
        <v>126</v>
      </c>
      <c r="G5" s="5" t="s">
        <v>127</v>
      </c>
      <c r="H5" s="5" t="s">
        <v>128</v>
      </c>
      <c r="I5" s="5" t="s">
        <v>129</v>
      </c>
      <c r="J5" s="5" t="s">
        <v>130</v>
      </c>
      <c r="K5" s="5" t="s">
        <v>131</v>
      </c>
      <c r="L5" s="5" t="s">
        <v>132</v>
      </c>
      <c r="M5" s="5" t="s">
        <v>133</v>
      </c>
      <c r="N5" s="5" t="s">
        <v>134</v>
      </c>
    </row>
    <row r="6" ht="94.5" spans="1:14">
      <c r="A6" s="8" t="s">
        <v>135</v>
      </c>
      <c r="B6" s="9">
        <v>1</v>
      </c>
      <c r="C6" s="9">
        <v>1</v>
      </c>
      <c r="D6" s="9">
        <v>1</v>
      </c>
      <c r="E6" s="14" t="s">
        <v>136</v>
      </c>
      <c r="F6" s="15" t="s">
        <v>137</v>
      </c>
      <c r="G6" s="15" t="s">
        <v>138</v>
      </c>
      <c r="H6" s="16">
        <v>1</v>
      </c>
      <c r="I6" s="18" t="s">
        <v>139</v>
      </c>
      <c r="J6" s="19" t="s">
        <v>140</v>
      </c>
      <c r="K6" s="19" t="s">
        <v>140</v>
      </c>
      <c r="L6" s="14" t="s">
        <v>139</v>
      </c>
      <c r="M6" s="18" t="s">
        <v>139</v>
      </c>
      <c r="N6" s="18" t="s">
        <v>139</v>
      </c>
    </row>
    <row r="7" ht="94.5" spans="1:14">
      <c r="A7" s="8" t="s">
        <v>18</v>
      </c>
      <c r="B7" s="9">
        <v>1</v>
      </c>
      <c r="C7" s="9">
        <v>1</v>
      </c>
      <c r="D7" s="9">
        <v>1</v>
      </c>
      <c r="E7" s="14" t="s">
        <v>136</v>
      </c>
      <c r="F7" s="15" t="s">
        <v>137</v>
      </c>
      <c r="G7" s="15" t="s">
        <v>138</v>
      </c>
      <c r="H7" s="16">
        <v>1</v>
      </c>
      <c r="I7" s="18" t="s">
        <v>139</v>
      </c>
      <c r="J7" s="19" t="s">
        <v>140</v>
      </c>
      <c r="K7" s="19" t="s">
        <v>140</v>
      </c>
      <c r="L7" s="14" t="s">
        <v>139</v>
      </c>
      <c r="M7" s="18" t="s">
        <v>139</v>
      </c>
      <c r="N7" s="18" t="s">
        <v>139</v>
      </c>
    </row>
    <row r="8" ht="94.5" spans="1:14">
      <c r="A8" s="8" t="s">
        <v>19</v>
      </c>
      <c r="B8" s="9">
        <v>1</v>
      </c>
      <c r="C8" s="9">
        <v>1</v>
      </c>
      <c r="D8" s="9"/>
      <c r="E8" s="14" t="s">
        <v>136</v>
      </c>
      <c r="F8" s="15" t="s">
        <v>137</v>
      </c>
      <c r="G8" s="15" t="s">
        <v>138</v>
      </c>
      <c r="H8" s="16">
        <v>1</v>
      </c>
      <c r="I8" s="18" t="s">
        <v>139</v>
      </c>
      <c r="J8" s="19" t="s">
        <v>140</v>
      </c>
      <c r="K8" s="19" t="s">
        <v>140</v>
      </c>
      <c r="L8" s="14" t="s">
        <v>139</v>
      </c>
      <c r="M8" s="18" t="s">
        <v>139</v>
      </c>
      <c r="N8" s="18" t="s">
        <v>139</v>
      </c>
    </row>
    <row r="9" ht="94.5" spans="1:14">
      <c r="A9" s="8" t="s">
        <v>141</v>
      </c>
      <c r="B9" s="9">
        <v>1</v>
      </c>
      <c r="C9" s="9">
        <v>1</v>
      </c>
      <c r="D9" s="9">
        <v>1</v>
      </c>
      <c r="E9" s="14" t="s">
        <v>136</v>
      </c>
      <c r="F9" s="15" t="s">
        <v>137</v>
      </c>
      <c r="G9" s="15" t="s">
        <v>138</v>
      </c>
      <c r="H9" s="16">
        <v>1</v>
      </c>
      <c r="I9" s="18" t="s">
        <v>139</v>
      </c>
      <c r="J9" s="19" t="s">
        <v>140</v>
      </c>
      <c r="K9" s="19" t="s">
        <v>140</v>
      </c>
      <c r="L9" s="14" t="s">
        <v>139</v>
      </c>
      <c r="M9" s="18" t="s">
        <v>139</v>
      </c>
      <c r="N9" s="18" t="s">
        <v>139</v>
      </c>
    </row>
    <row r="10" ht="94.5" spans="1:14">
      <c r="A10" s="8" t="s">
        <v>21</v>
      </c>
      <c r="B10" s="9">
        <v>1</v>
      </c>
      <c r="C10" s="9">
        <v>1</v>
      </c>
      <c r="D10" s="9">
        <v>1</v>
      </c>
      <c r="E10" s="14" t="s">
        <v>136</v>
      </c>
      <c r="F10" s="15" t="s">
        <v>137</v>
      </c>
      <c r="G10" s="15" t="s">
        <v>138</v>
      </c>
      <c r="H10" s="16">
        <v>1</v>
      </c>
      <c r="I10" s="18" t="s">
        <v>139</v>
      </c>
      <c r="J10" s="19" t="s">
        <v>140</v>
      </c>
      <c r="K10" s="19" t="s">
        <v>140</v>
      </c>
      <c r="L10" s="14" t="s">
        <v>139</v>
      </c>
      <c r="M10" s="18" t="s">
        <v>139</v>
      </c>
      <c r="N10" s="18" t="s">
        <v>139</v>
      </c>
    </row>
    <row r="11" ht="94.5" spans="1:14">
      <c r="A11" s="8" t="s">
        <v>22</v>
      </c>
      <c r="B11" s="9">
        <v>1</v>
      </c>
      <c r="C11" s="9">
        <v>1</v>
      </c>
      <c r="D11" s="9">
        <v>1</v>
      </c>
      <c r="E11" s="14" t="s">
        <v>136</v>
      </c>
      <c r="F11" s="15" t="s">
        <v>137</v>
      </c>
      <c r="G11" s="15" t="s">
        <v>138</v>
      </c>
      <c r="H11" s="16">
        <v>1</v>
      </c>
      <c r="I11" s="18" t="s">
        <v>139</v>
      </c>
      <c r="J11" s="19" t="s">
        <v>140</v>
      </c>
      <c r="K11" s="19" t="s">
        <v>140</v>
      </c>
      <c r="L11" s="14" t="s">
        <v>139</v>
      </c>
      <c r="M11" s="18" t="s">
        <v>139</v>
      </c>
      <c r="N11" s="18" t="s">
        <v>139</v>
      </c>
    </row>
    <row r="12" ht="94.5" spans="1:14">
      <c r="A12" s="8" t="s">
        <v>23</v>
      </c>
      <c r="B12" s="9">
        <v>1</v>
      </c>
      <c r="C12" s="9">
        <v>1</v>
      </c>
      <c r="D12" s="9">
        <v>1</v>
      </c>
      <c r="E12" s="14" t="s">
        <v>136</v>
      </c>
      <c r="F12" s="15" t="s">
        <v>137</v>
      </c>
      <c r="G12" s="15" t="s">
        <v>138</v>
      </c>
      <c r="H12" s="16">
        <v>1</v>
      </c>
      <c r="I12" s="18" t="s">
        <v>139</v>
      </c>
      <c r="J12" s="19" t="s">
        <v>140</v>
      </c>
      <c r="K12" s="19" t="s">
        <v>140</v>
      </c>
      <c r="L12" s="14" t="s">
        <v>139</v>
      </c>
      <c r="M12" s="18" t="s">
        <v>139</v>
      </c>
      <c r="N12" s="18" t="s">
        <v>139</v>
      </c>
    </row>
    <row r="13" ht="94.5" spans="1:14">
      <c r="A13" s="8" t="s">
        <v>24</v>
      </c>
      <c r="B13" s="9">
        <v>1</v>
      </c>
      <c r="C13" s="9">
        <v>1</v>
      </c>
      <c r="D13" s="9">
        <v>1</v>
      </c>
      <c r="E13" s="14" t="s">
        <v>136</v>
      </c>
      <c r="F13" s="15" t="s">
        <v>137</v>
      </c>
      <c r="G13" s="15" t="s">
        <v>138</v>
      </c>
      <c r="H13" s="16">
        <v>1</v>
      </c>
      <c r="I13" s="18" t="s">
        <v>139</v>
      </c>
      <c r="J13" s="19" t="s">
        <v>140</v>
      </c>
      <c r="K13" s="19" t="s">
        <v>140</v>
      </c>
      <c r="L13" s="14" t="s">
        <v>139</v>
      </c>
      <c r="M13" s="18" t="s">
        <v>139</v>
      </c>
      <c r="N13" s="18" t="s">
        <v>139</v>
      </c>
    </row>
    <row r="14" ht="94.5" spans="1:14">
      <c r="A14" s="8" t="s">
        <v>25</v>
      </c>
      <c r="B14" s="9">
        <v>1</v>
      </c>
      <c r="C14" s="9">
        <v>1</v>
      </c>
      <c r="D14" s="9"/>
      <c r="E14" s="14" t="s">
        <v>136</v>
      </c>
      <c r="F14" s="15" t="s">
        <v>137</v>
      </c>
      <c r="G14" s="15" t="s">
        <v>138</v>
      </c>
      <c r="H14" s="16">
        <v>1</v>
      </c>
      <c r="I14" s="18" t="s">
        <v>139</v>
      </c>
      <c r="J14" s="19" t="s">
        <v>140</v>
      </c>
      <c r="K14" s="19" t="s">
        <v>140</v>
      </c>
      <c r="L14" s="14" t="s">
        <v>139</v>
      </c>
      <c r="M14" s="18" t="s">
        <v>139</v>
      </c>
      <c r="N14" s="18" t="s">
        <v>139</v>
      </c>
    </row>
    <row r="15" ht="94.5" spans="1:14">
      <c r="A15" s="8" t="s">
        <v>142</v>
      </c>
      <c r="B15" s="9">
        <v>1</v>
      </c>
      <c r="C15" s="9">
        <v>1</v>
      </c>
      <c r="D15" s="9"/>
      <c r="E15" s="14" t="s">
        <v>136</v>
      </c>
      <c r="F15" s="15" t="s">
        <v>137</v>
      </c>
      <c r="G15" s="15" t="s">
        <v>138</v>
      </c>
      <c r="H15" s="16">
        <v>1</v>
      </c>
      <c r="I15" s="18" t="s">
        <v>139</v>
      </c>
      <c r="J15" s="19" t="s">
        <v>140</v>
      </c>
      <c r="K15" s="19" t="s">
        <v>140</v>
      </c>
      <c r="L15" s="14" t="s">
        <v>139</v>
      </c>
      <c r="M15" s="18" t="s">
        <v>139</v>
      </c>
      <c r="N15" s="18" t="s">
        <v>139</v>
      </c>
    </row>
    <row r="16" ht="94.5" spans="1:14">
      <c r="A16" s="8" t="s">
        <v>27</v>
      </c>
      <c r="B16" s="9">
        <v>1</v>
      </c>
      <c r="C16" s="9">
        <v>1</v>
      </c>
      <c r="D16" s="9">
        <v>1</v>
      </c>
      <c r="E16" s="14" t="s">
        <v>136</v>
      </c>
      <c r="F16" s="15" t="s">
        <v>137</v>
      </c>
      <c r="G16" s="15" t="s">
        <v>138</v>
      </c>
      <c r="H16" s="16">
        <v>1</v>
      </c>
      <c r="I16" s="18" t="s">
        <v>139</v>
      </c>
      <c r="J16" s="19" t="s">
        <v>140</v>
      </c>
      <c r="K16" s="19" t="s">
        <v>140</v>
      </c>
      <c r="L16" s="14" t="s">
        <v>139</v>
      </c>
      <c r="M16" s="18" t="s">
        <v>139</v>
      </c>
      <c r="N16" s="18" t="s">
        <v>139</v>
      </c>
    </row>
    <row r="17" ht="94.5" spans="1:14">
      <c r="A17" s="8" t="s">
        <v>28</v>
      </c>
      <c r="B17" s="9">
        <v>1</v>
      </c>
      <c r="C17" s="9">
        <v>1</v>
      </c>
      <c r="D17" s="9">
        <v>1</v>
      </c>
      <c r="E17" s="14" t="s">
        <v>136</v>
      </c>
      <c r="F17" s="15" t="s">
        <v>137</v>
      </c>
      <c r="G17" s="15" t="s">
        <v>138</v>
      </c>
      <c r="H17" s="16">
        <v>1</v>
      </c>
      <c r="I17" s="18" t="s">
        <v>139</v>
      </c>
      <c r="J17" s="19" t="s">
        <v>140</v>
      </c>
      <c r="K17" s="19" t="s">
        <v>140</v>
      </c>
      <c r="L17" s="14" t="s">
        <v>139</v>
      </c>
      <c r="M17" s="18" t="s">
        <v>139</v>
      </c>
      <c r="N17" s="18" t="s">
        <v>139</v>
      </c>
    </row>
    <row r="18" ht="94.5" spans="1:14">
      <c r="A18" s="8" t="s">
        <v>29</v>
      </c>
      <c r="B18" s="9">
        <v>1</v>
      </c>
      <c r="C18" s="9">
        <v>1</v>
      </c>
      <c r="D18" s="9"/>
      <c r="E18" s="14" t="s">
        <v>136</v>
      </c>
      <c r="F18" s="15" t="s">
        <v>137</v>
      </c>
      <c r="G18" s="15" t="s">
        <v>138</v>
      </c>
      <c r="H18" s="16">
        <v>1</v>
      </c>
      <c r="I18" s="18" t="s">
        <v>139</v>
      </c>
      <c r="J18" s="19" t="s">
        <v>140</v>
      </c>
      <c r="K18" s="19" t="s">
        <v>140</v>
      </c>
      <c r="L18" s="14" t="s">
        <v>139</v>
      </c>
      <c r="M18" s="18" t="s">
        <v>139</v>
      </c>
      <c r="N18" s="18" t="s">
        <v>139</v>
      </c>
    </row>
    <row r="19" ht="94.5" spans="1:14">
      <c r="A19" s="8" t="s">
        <v>143</v>
      </c>
      <c r="B19" s="9">
        <v>1</v>
      </c>
      <c r="C19" s="9">
        <v>1</v>
      </c>
      <c r="D19" s="9">
        <v>1</v>
      </c>
      <c r="E19" s="14" t="s">
        <v>136</v>
      </c>
      <c r="F19" s="15" t="s">
        <v>137</v>
      </c>
      <c r="G19" s="15" t="s">
        <v>138</v>
      </c>
      <c r="H19" s="16">
        <v>1</v>
      </c>
      <c r="I19" s="18" t="s">
        <v>139</v>
      </c>
      <c r="J19" s="19" t="s">
        <v>140</v>
      </c>
      <c r="K19" s="19" t="s">
        <v>140</v>
      </c>
      <c r="L19" s="14" t="s">
        <v>139</v>
      </c>
      <c r="M19" s="18" t="s">
        <v>139</v>
      </c>
      <c r="N19" s="18" t="s">
        <v>139</v>
      </c>
    </row>
    <row r="20" ht="94.5" spans="1:14">
      <c r="A20" s="8" t="s">
        <v>31</v>
      </c>
      <c r="B20" s="9">
        <v>1</v>
      </c>
      <c r="C20" s="9">
        <v>1</v>
      </c>
      <c r="D20" s="9">
        <v>1</v>
      </c>
      <c r="E20" s="14" t="s">
        <v>136</v>
      </c>
      <c r="F20" s="15" t="s">
        <v>137</v>
      </c>
      <c r="G20" s="15" t="s">
        <v>138</v>
      </c>
      <c r="H20" s="16">
        <v>1</v>
      </c>
      <c r="I20" s="18" t="s">
        <v>139</v>
      </c>
      <c r="J20" s="19" t="s">
        <v>140</v>
      </c>
      <c r="K20" s="19" t="s">
        <v>140</v>
      </c>
      <c r="L20" s="14" t="s">
        <v>139</v>
      </c>
      <c r="M20" s="18" t="s">
        <v>139</v>
      </c>
      <c r="N20" s="18" t="s">
        <v>139</v>
      </c>
    </row>
    <row r="21" ht="94.5" spans="1:14">
      <c r="A21" s="8" t="s">
        <v>32</v>
      </c>
      <c r="B21" s="9">
        <v>1</v>
      </c>
      <c r="C21" s="9">
        <v>1</v>
      </c>
      <c r="D21" s="9">
        <v>1</v>
      </c>
      <c r="E21" s="14" t="s">
        <v>136</v>
      </c>
      <c r="F21" s="15" t="s">
        <v>137</v>
      </c>
      <c r="G21" s="15" t="s">
        <v>138</v>
      </c>
      <c r="H21" s="16">
        <v>1</v>
      </c>
      <c r="I21" s="18" t="s">
        <v>139</v>
      </c>
      <c r="J21" s="19" t="s">
        <v>140</v>
      </c>
      <c r="K21" s="19" t="s">
        <v>140</v>
      </c>
      <c r="L21" s="14" t="s">
        <v>139</v>
      </c>
      <c r="M21" s="18" t="s">
        <v>139</v>
      </c>
      <c r="N21" s="18" t="s">
        <v>139</v>
      </c>
    </row>
    <row r="22" ht="94.5" spans="1:14">
      <c r="A22" s="8" t="s">
        <v>33</v>
      </c>
      <c r="B22" s="9">
        <v>1</v>
      </c>
      <c r="C22" s="9">
        <v>1</v>
      </c>
      <c r="D22" s="9">
        <v>1</v>
      </c>
      <c r="E22" s="14" t="s">
        <v>136</v>
      </c>
      <c r="F22" s="15" t="s">
        <v>137</v>
      </c>
      <c r="G22" s="15" t="s">
        <v>138</v>
      </c>
      <c r="H22" s="16">
        <v>1</v>
      </c>
      <c r="I22" s="18" t="s">
        <v>139</v>
      </c>
      <c r="J22" s="19" t="s">
        <v>140</v>
      </c>
      <c r="K22" s="19" t="s">
        <v>140</v>
      </c>
      <c r="L22" s="14" t="s">
        <v>139</v>
      </c>
      <c r="M22" s="18" t="s">
        <v>139</v>
      </c>
      <c r="N22" s="18" t="s">
        <v>139</v>
      </c>
    </row>
    <row r="23" ht="94.5" spans="1:14">
      <c r="A23" s="8" t="s">
        <v>34</v>
      </c>
      <c r="B23" s="9">
        <v>1</v>
      </c>
      <c r="C23" s="9">
        <v>1</v>
      </c>
      <c r="D23" s="9">
        <v>1</v>
      </c>
      <c r="E23" s="14" t="s">
        <v>136</v>
      </c>
      <c r="F23" s="15" t="s">
        <v>137</v>
      </c>
      <c r="G23" s="15" t="s">
        <v>138</v>
      </c>
      <c r="H23" s="16">
        <v>1</v>
      </c>
      <c r="I23" s="18" t="s">
        <v>139</v>
      </c>
      <c r="J23" s="19" t="s">
        <v>140</v>
      </c>
      <c r="K23" s="19" t="s">
        <v>140</v>
      </c>
      <c r="L23" s="14" t="s">
        <v>139</v>
      </c>
      <c r="M23" s="18" t="s">
        <v>139</v>
      </c>
      <c r="N23" s="18" t="s">
        <v>139</v>
      </c>
    </row>
    <row r="24" ht="94.5" spans="1:14">
      <c r="A24" s="8" t="s">
        <v>35</v>
      </c>
      <c r="B24" s="9">
        <v>1</v>
      </c>
      <c r="C24" s="9">
        <v>1</v>
      </c>
      <c r="D24" s="9">
        <v>1</v>
      </c>
      <c r="E24" s="14" t="s">
        <v>136</v>
      </c>
      <c r="F24" s="15" t="s">
        <v>137</v>
      </c>
      <c r="G24" s="15" t="s">
        <v>138</v>
      </c>
      <c r="H24" s="16">
        <v>1</v>
      </c>
      <c r="I24" s="18" t="s">
        <v>139</v>
      </c>
      <c r="J24" s="19" t="s">
        <v>140</v>
      </c>
      <c r="K24" s="19" t="s">
        <v>140</v>
      </c>
      <c r="L24" s="14" t="s">
        <v>139</v>
      </c>
      <c r="M24" s="18" t="s">
        <v>139</v>
      </c>
      <c r="N24" s="18" t="s">
        <v>139</v>
      </c>
    </row>
    <row r="25" ht="94.5" spans="1:14">
      <c r="A25" s="8" t="s">
        <v>36</v>
      </c>
      <c r="B25" s="9">
        <v>1</v>
      </c>
      <c r="C25" s="9">
        <v>1</v>
      </c>
      <c r="D25" s="9">
        <v>1</v>
      </c>
      <c r="E25" s="14" t="s">
        <v>136</v>
      </c>
      <c r="F25" s="15" t="s">
        <v>137</v>
      </c>
      <c r="G25" s="15" t="s">
        <v>138</v>
      </c>
      <c r="H25" s="16">
        <v>1</v>
      </c>
      <c r="I25" s="18" t="s">
        <v>139</v>
      </c>
      <c r="J25" s="19" t="s">
        <v>140</v>
      </c>
      <c r="K25" s="19" t="s">
        <v>140</v>
      </c>
      <c r="L25" s="14" t="s">
        <v>139</v>
      </c>
      <c r="M25" s="18" t="s">
        <v>139</v>
      </c>
      <c r="N25" s="18" t="s">
        <v>139</v>
      </c>
    </row>
    <row r="26" ht="94.5" spans="1:14">
      <c r="A26" s="8" t="s">
        <v>37</v>
      </c>
      <c r="B26" s="9">
        <v>1</v>
      </c>
      <c r="C26" s="9">
        <v>1</v>
      </c>
      <c r="D26" s="9">
        <v>1</v>
      </c>
      <c r="E26" s="14" t="s">
        <v>136</v>
      </c>
      <c r="F26" s="15" t="s">
        <v>137</v>
      </c>
      <c r="G26" s="15" t="s">
        <v>138</v>
      </c>
      <c r="H26" s="16">
        <v>1</v>
      </c>
      <c r="I26" s="18" t="s">
        <v>139</v>
      </c>
      <c r="J26" s="19" t="s">
        <v>140</v>
      </c>
      <c r="K26" s="19" t="s">
        <v>140</v>
      </c>
      <c r="L26" s="14" t="s">
        <v>139</v>
      </c>
      <c r="M26" s="18" t="s">
        <v>139</v>
      </c>
      <c r="N26" s="18" t="s">
        <v>139</v>
      </c>
    </row>
    <row r="27" ht="94.5" spans="1:14">
      <c r="A27" s="8" t="s">
        <v>144</v>
      </c>
      <c r="B27" s="9">
        <v>1</v>
      </c>
      <c r="C27" s="9">
        <v>1</v>
      </c>
      <c r="D27" s="9">
        <v>1</v>
      </c>
      <c r="E27" s="14" t="s">
        <v>136</v>
      </c>
      <c r="F27" s="15" t="s">
        <v>137</v>
      </c>
      <c r="G27" s="15" t="s">
        <v>138</v>
      </c>
      <c r="H27" s="16">
        <v>1</v>
      </c>
      <c r="I27" s="18" t="s">
        <v>139</v>
      </c>
      <c r="J27" s="19" t="s">
        <v>140</v>
      </c>
      <c r="K27" s="19" t="s">
        <v>140</v>
      </c>
      <c r="L27" s="14" t="s">
        <v>139</v>
      </c>
      <c r="M27" s="18" t="s">
        <v>139</v>
      </c>
      <c r="N27" s="18" t="s">
        <v>139</v>
      </c>
    </row>
    <row r="28" ht="94.5" spans="1:14">
      <c r="A28" s="8" t="s">
        <v>39</v>
      </c>
      <c r="B28" s="9">
        <v>1</v>
      </c>
      <c r="C28" s="9">
        <v>1</v>
      </c>
      <c r="D28" s="9">
        <v>1</v>
      </c>
      <c r="E28" s="14" t="s">
        <v>136</v>
      </c>
      <c r="F28" s="15" t="s">
        <v>137</v>
      </c>
      <c r="G28" s="15" t="s">
        <v>138</v>
      </c>
      <c r="H28" s="16">
        <v>1</v>
      </c>
      <c r="I28" s="18" t="s">
        <v>139</v>
      </c>
      <c r="J28" s="19" t="s">
        <v>140</v>
      </c>
      <c r="K28" s="19" t="s">
        <v>140</v>
      </c>
      <c r="L28" s="14" t="s">
        <v>139</v>
      </c>
      <c r="M28" s="18" t="s">
        <v>139</v>
      </c>
      <c r="N28" s="18" t="s">
        <v>139</v>
      </c>
    </row>
    <row r="29" ht="94.5" spans="1:14">
      <c r="A29" s="8" t="s">
        <v>40</v>
      </c>
      <c r="B29" s="9">
        <v>1</v>
      </c>
      <c r="C29" s="9">
        <v>1</v>
      </c>
      <c r="D29" s="9">
        <v>1</v>
      </c>
      <c r="E29" s="14" t="s">
        <v>136</v>
      </c>
      <c r="F29" s="15" t="s">
        <v>137</v>
      </c>
      <c r="G29" s="15" t="s">
        <v>138</v>
      </c>
      <c r="H29" s="16">
        <v>1</v>
      </c>
      <c r="I29" s="18" t="s">
        <v>139</v>
      </c>
      <c r="J29" s="19" t="s">
        <v>140</v>
      </c>
      <c r="K29" s="19" t="s">
        <v>140</v>
      </c>
      <c r="L29" s="14" t="s">
        <v>139</v>
      </c>
      <c r="M29" s="18" t="s">
        <v>139</v>
      </c>
      <c r="N29" s="18" t="s">
        <v>139</v>
      </c>
    </row>
    <row r="30" ht="94.5" spans="1:14">
      <c r="A30" s="8" t="s">
        <v>41</v>
      </c>
      <c r="B30" s="9">
        <v>1</v>
      </c>
      <c r="C30" s="9">
        <v>1</v>
      </c>
      <c r="D30" s="9">
        <v>1</v>
      </c>
      <c r="E30" s="14" t="s">
        <v>136</v>
      </c>
      <c r="F30" s="15" t="s">
        <v>137</v>
      </c>
      <c r="G30" s="15" t="s">
        <v>138</v>
      </c>
      <c r="H30" s="16">
        <v>1</v>
      </c>
      <c r="I30" s="18" t="s">
        <v>139</v>
      </c>
      <c r="J30" s="19" t="s">
        <v>140</v>
      </c>
      <c r="K30" s="19" t="s">
        <v>140</v>
      </c>
      <c r="L30" s="14" t="s">
        <v>139</v>
      </c>
      <c r="M30" s="18" t="s">
        <v>139</v>
      </c>
      <c r="N30" s="18" t="s">
        <v>139</v>
      </c>
    </row>
    <row r="31" ht="94.5" spans="1:14">
      <c r="A31" s="8" t="s">
        <v>42</v>
      </c>
      <c r="B31" s="9">
        <v>1</v>
      </c>
      <c r="C31" s="9">
        <v>1</v>
      </c>
      <c r="D31" s="9">
        <v>1</v>
      </c>
      <c r="E31" s="14" t="s">
        <v>136</v>
      </c>
      <c r="F31" s="15" t="s">
        <v>137</v>
      </c>
      <c r="G31" s="15" t="s">
        <v>138</v>
      </c>
      <c r="H31" s="16">
        <v>1</v>
      </c>
      <c r="I31" s="18" t="s">
        <v>139</v>
      </c>
      <c r="J31" s="19" t="s">
        <v>140</v>
      </c>
      <c r="K31" s="19" t="s">
        <v>140</v>
      </c>
      <c r="L31" s="14" t="s">
        <v>139</v>
      </c>
      <c r="M31" s="18" t="s">
        <v>139</v>
      </c>
      <c r="N31" s="18" t="s">
        <v>139</v>
      </c>
    </row>
    <row r="32" ht="94.5" spans="1:14">
      <c r="A32" s="8" t="s">
        <v>43</v>
      </c>
      <c r="B32" s="9">
        <v>1</v>
      </c>
      <c r="C32" s="9">
        <v>1</v>
      </c>
      <c r="D32" s="9">
        <v>1</v>
      </c>
      <c r="E32" s="14" t="s">
        <v>136</v>
      </c>
      <c r="F32" s="15" t="s">
        <v>137</v>
      </c>
      <c r="G32" s="15" t="s">
        <v>138</v>
      </c>
      <c r="H32" s="16">
        <v>1</v>
      </c>
      <c r="I32" s="18" t="s">
        <v>139</v>
      </c>
      <c r="J32" s="19" t="s">
        <v>140</v>
      </c>
      <c r="K32" s="19" t="s">
        <v>140</v>
      </c>
      <c r="L32" s="14" t="s">
        <v>139</v>
      </c>
      <c r="M32" s="18" t="s">
        <v>139</v>
      </c>
      <c r="N32" s="18" t="s">
        <v>139</v>
      </c>
    </row>
    <row r="33" ht="94.5" spans="1:14">
      <c r="A33" s="8" t="s">
        <v>44</v>
      </c>
      <c r="B33" s="9">
        <v>1</v>
      </c>
      <c r="C33" s="9">
        <v>1</v>
      </c>
      <c r="D33" s="9">
        <v>1</v>
      </c>
      <c r="E33" s="14" t="s">
        <v>136</v>
      </c>
      <c r="F33" s="15" t="s">
        <v>137</v>
      </c>
      <c r="G33" s="15" t="s">
        <v>138</v>
      </c>
      <c r="H33" s="16">
        <v>1</v>
      </c>
      <c r="I33" s="18" t="s">
        <v>139</v>
      </c>
      <c r="J33" s="19" t="s">
        <v>140</v>
      </c>
      <c r="K33" s="19" t="s">
        <v>140</v>
      </c>
      <c r="L33" s="14" t="s">
        <v>139</v>
      </c>
      <c r="M33" s="18" t="s">
        <v>139</v>
      </c>
      <c r="N33" s="18" t="s">
        <v>139</v>
      </c>
    </row>
    <row r="34" ht="94.5" spans="1:14">
      <c r="A34" s="8" t="s">
        <v>45</v>
      </c>
      <c r="B34" s="9">
        <v>1</v>
      </c>
      <c r="C34" s="9">
        <v>1</v>
      </c>
      <c r="D34" s="9">
        <v>1</v>
      </c>
      <c r="E34" s="14" t="s">
        <v>136</v>
      </c>
      <c r="F34" s="15" t="s">
        <v>137</v>
      </c>
      <c r="G34" s="15" t="s">
        <v>138</v>
      </c>
      <c r="H34" s="16">
        <v>1</v>
      </c>
      <c r="I34" s="18" t="s">
        <v>139</v>
      </c>
      <c r="J34" s="19" t="s">
        <v>140</v>
      </c>
      <c r="K34" s="19" t="s">
        <v>140</v>
      </c>
      <c r="L34" s="14" t="s">
        <v>139</v>
      </c>
      <c r="M34" s="18" t="s">
        <v>139</v>
      </c>
      <c r="N34" s="18" t="s">
        <v>139</v>
      </c>
    </row>
    <row r="35" ht="94.5" spans="1:14">
      <c r="A35" s="10" t="s">
        <v>46</v>
      </c>
      <c r="B35" s="9">
        <v>1</v>
      </c>
      <c r="C35" s="9">
        <v>1</v>
      </c>
      <c r="D35" s="9">
        <v>1</v>
      </c>
      <c r="E35" s="14" t="s">
        <v>136</v>
      </c>
      <c r="F35" s="15" t="s">
        <v>137</v>
      </c>
      <c r="G35" s="15" t="s">
        <v>138</v>
      </c>
      <c r="H35" s="16">
        <v>1</v>
      </c>
      <c r="I35" s="18" t="s">
        <v>139</v>
      </c>
      <c r="J35" s="19" t="s">
        <v>140</v>
      </c>
      <c r="K35" s="19" t="s">
        <v>140</v>
      </c>
      <c r="L35" s="14" t="s">
        <v>139</v>
      </c>
      <c r="M35" s="18" t="s">
        <v>139</v>
      </c>
      <c r="N35" s="18" t="s">
        <v>139</v>
      </c>
    </row>
    <row r="36" ht="94.5" spans="1:14">
      <c r="A36" s="8" t="s">
        <v>47</v>
      </c>
      <c r="B36" s="9">
        <v>1</v>
      </c>
      <c r="C36" s="9">
        <v>1</v>
      </c>
      <c r="D36" s="9">
        <v>1</v>
      </c>
      <c r="E36" s="14" t="s">
        <v>136</v>
      </c>
      <c r="F36" s="15" t="s">
        <v>137</v>
      </c>
      <c r="G36" s="15" t="s">
        <v>138</v>
      </c>
      <c r="H36" s="16">
        <v>1</v>
      </c>
      <c r="I36" s="18" t="s">
        <v>139</v>
      </c>
      <c r="J36" s="19" t="s">
        <v>140</v>
      </c>
      <c r="K36" s="19" t="s">
        <v>140</v>
      </c>
      <c r="L36" s="14" t="s">
        <v>139</v>
      </c>
      <c r="M36" s="18" t="s">
        <v>139</v>
      </c>
      <c r="N36" s="18" t="s">
        <v>139</v>
      </c>
    </row>
    <row r="37" ht="94.5" spans="1:14">
      <c r="A37" s="8" t="s">
        <v>145</v>
      </c>
      <c r="B37" s="9">
        <v>1</v>
      </c>
      <c r="C37" s="9">
        <v>1</v>
      </c>
      <c r="D37" s="9">
        <v>1</v>
      </c>
      <c r="E37" s="14" t="s">
        <v>136</v>
      </c>
      <c r="F37" s="15" t="s">
        <v>137</v>
      </c>
      <c r="G37" s="15" t="s">
        <v>138</v>
      </c>
      <c r="H37" s="16">
        <v>1</v>
      </c>
      <c r="I37" s="18" t="s">
        <v>139</v>
      </c>
      <c r="J37" s="19" t="s">
        <v>140</v>
      </c>
      <c r="K37" s="19" t="s">
        <v>140</v>
      </c>
      <c r="L37" s="14" t="s">
        <v>139</v>
      </c>
      <c r="M37" s="18" t="s">
        <v>139</v>
      </c>
      <c r="N37" s="18" t="s">
        <v>139</v>
      </c>
    </row>
    <row r="38" ht="94.5" spans="1:14">
      <c r="A38" s="8" t="s">
        <v>49</v>
      </c>
      <c r="B38" s="9">
        <v>1</v>
      </c>
      <c r="C38" s="9">
        <v>1</v>
      </c>
      <c r="D38" s="9"/>
      <c r="E38" s="14" t="s">
        <v>136</v>
      </c>
      <c r="F38" s="15" t="s">
        <v>137</v>
      </c>
      <c r="G38" s="15" t="s">
        <v>138</v>
      </c>
      <c r="H38" s="16">
        <v>1</v>
      </c>
      <c r="I38" s="18" t="s">
        <v>139</v>
      </c>
      <c r="J38" s="19" t="s">
        <v>140</v>
      </c>
      <c r="K38" s="19" t="s">
        <v>140</v>
      </c>
      <c r="L38" s="14" t="s">
        <v>139</v>
      </c>
      <c r="M38" s="18" t="s">
        <v>139</v>
      </c>
      <c r="N38" s="18" t="s">
        <v>139</v>
      </c>
    </row>
    <row r="39" ht="94.5" spans="1:14">
      <c r="A39" s="8" t="s">
        <v>50</v>
      </c>
      <c r="B39" s="9">
        <v>1</v>
      </c>
      <c r="C39" s="9">
        <v>1</v>
      </c>
      <c r="D39" s="9">
        <v>1</v>
      </c>
      <c r="E39" s="14" t="s">
        <v>136</v>
      </c>
      <c r="F39" s="15" t="s">
        <v>137</v>
      </c>
      <c r="G39" s="15" t="s">
        <v>138</v>
      </c>
      <c r="H39" s="16">
        <v>1</v>
      </c>
      <c r="I39" s="18" t="s">
        <v>139</v>
      </c>
      <c r="J39" s="19" t="s">
        <v>140</v>
      </c>
      <c r="K39" s="19" t="s">
        <v>140</v>
      </c>
      <c r="L39" s="14" t="s">
        <v>139</v>
      </c>
      <c r="M39" s="18" t="s">
        <v>139</v>
      </c>
      <c r="N39" s="18" t="s">
        <v>139</v>
      </c>
    </row>
    <row r="40" ht="94.5" spans="1:14">
      <c r="A40" s="8" t="s">
        <v>51</v>
      </c>
      <c r="B40" s="9">
        <v>1</v>
      </c>
      <c r="C40" s="9">
        <v>1</v>
      </c>
      <c r="D40" s="9">
        <v>1</v>
      </c>
      <c r="E40" s="14" t="s">
        <v>136</v>
      </c>
      <c r="F40" s="15" t="s">
        <v>137</v>
      </c>
      <c r="G40" s="15" t="s">
        <v>138</v>
      </c>
      <c r="H40" s="16">
        <v>1</v>
      </c>
      <c r="I40" s="18" t="s">
        <v>139</v>
      </c>
      <c r="J40" s="19" t="s">
        <v>140</v>
      </c>
      <c r="K40" s="19" t="s">
        <v>140</v>
      </c>
      <c r="L40" s="14" t="s">
        <v>139</v>
      </c>
      <c r="M40" s="18" t="s">
        <v>139</v>
      </c>
      <c r="N40" s="18" t="s">
        <v>139</v>
      </c>
    </row>
    <row r="41" ht="94.5" spans="1:14">
      <c r="A41" s="8" t="s">
        <v>52</v>
      </c>
      <c r="B41" s="9">
        <v>1</v>
      </c>
      <c r="C41" s="9">
        <v>1</v>
      </c>
      <c r="D41" s="9">
        <v>1</v>
      </c>
      <c r="E41" s="14" t="s">
        <v>136</v>
      </c>
      <c r="F41" s="15" t="s">
        <v>137</v>
      </c>
      <c r="G41" s="15" t="s">
        <v>138</v>
      </c>
      <c r="H41" s="16">
        <v>1</v>
      </c>
      <c r="I41" s="18" t="s">
        <v>139</v>
      </c>
      <c r="J41" s="19" t="s">
        <v>140</v>
      </c>
      <c r="K41" s="19" t="s">
        <v>140</v>
      </c>
      <c r="L41" s="14" t="s">
        <v>139</v>
      </c>
      <c r="M41" s="18" t="s">
        <v>139</v>
      </c>
      <c r="N41" s="18" t="s">
        <v>139</v>
      </c>
    </row>
    <row r="42" ht="94.5" spans="1:14">
      <c r="A42" s="8" t="s">
        <v>53</v>
      </c>
      <c r="B42" s="9">
        <v>1</v>
      </c>
      <c r="C42" s="9">
        <v>1</v>
      </c>
      <c r="D42" s="9">
        <v>1</v>
      </c>
      <c r="E42" s="14" t="s">
        <v>136</v>
      </c>
      <c r="F42" s="15" t="s">
        <v>137</v>
      </c>
      <c r="G42" s="15" t="s">
        <v>138</v>
      </c>
      <c r="H42" s="16">
        <v>1</v>
      </c>
      <c r="I42" s="18" t="s">
        <v>139</v>
      </c>
      <c r="J42" s="19" t="s">
        <v>140</v>
      </c>
      <c r="K42" s="19" t="s">
        <v>140</v>
      </c>
      <c r="L42" s="14" t="s">
        <v>139</v>
      </c>
      <c r="M42" s="18" t="s">
        <v>139</v>
      </c>
      <c r="N42" s="18" t="s">
        <v>139</v>
      </c>
    </row>
    <row r="43" ht="94.5" spans="1:14">
      <c r="A43" s="8" t="s">
        <v>54</v>
      </c>
      <c r="B43" s="9">
        <v>1</v>
      </c>
      <c r="C43" s="9">
        <v>1</v>
      </c>
      <c r="D43" s="9">
        <v>1</v>
      </c>
      <c r="E43" s="14" t="s">
        <v>136</v>
      </c>
      <c r="F43" s="15" t="s">
        <v>137</v>
      </c>
      <c r="G43" s="15" t="s">
        <v>138</v>
      </c>
      <c r="H43" s="16">
        <v>1</v>
      </c>
      <c r="I43" s="18" t="s">
        <v>139</v>
      </c>
      <c r="J43" s="19" t="s">
        <v>140</v>
      </c>
      <c r="K43" s="19" t="s">
        <v>140</v>
      </c>
      <c r="L43" s="14" t="s">
        <v>139</v>
      </c>
      <c r="M43" s="18" t="s">
        <v>139</v>
      </c>
      <c r="N43" s="18" t="s">
        <v>139</v>
      </c>
    </row>
    <row r="44" ht="94.5" spans="1:14">
      <c r="A44" s="8" t="s">
        <v>146</v>
      </c>
      <c r="B44" s="9">
        <v>1</v>
      </c>
      <c r="C44" s="9">
        <v>1</v>
      </c>
      <c r="D44" s="9">
        <v>1</v>
      </c>
      <c r="E44" s="14" t="s">
        <v>136</v>
      </c>
      <c r="F44" s="15" t="s">
        <v>137</v>
      </c>
      <c r="G44" s="15" t="s">
        <v>138</v>
      </c>
      <c r="H44" s="16">
        <v>1</v>
      </c>
      <c r="I44" s="18" t="s">
        <v>139</v>
      </c>
      <c r="J44" s="19" t="s">
        <v>140</v>
      </c>
      <c r="K44" s="19" t="s">
        <v>140</v>
      </c>
      <c r="L44" s="14" t="s">
        <v>139</v>
      </c>
      <c r="M44" s="18" t="s">
        <v>139</v>
      </c>
      <c r="N44" s="18" t="s">
        <v>139</v>
      </c>
    </row>
    <row r="45" ht="94.5" spans="1:14">
      <c r="A45" s="11" t="s">
        <v>56</v>
      </c>
      <c r="B45" s="9">
        <v>1</v>
      </c>
      <c r="C45" s="9">
        <v>1</v>
      </c>
      <c r="D45" s="9">
        <v>1</v>
      </c>
      <c r="E45" s="14" t="s">
        <v>136</v>
      </c>
      <c r="F45" s="15" t="s">
        <v>137</v>
      </c>
      <c r="G45" s="15" t="s">
        <v>138</v>
      </c>
      <c r="H45" s="16">
        <v>1</v>
      </c>
      <c r="I45" s="18" t="s">
        <v>139</v>
      </c>
      <c r="J45" s="19" t="s">
        <v>140</v>
      </c>
      <c r="K45" s="19" t="s">
        <v>140</v>
      </c>
      <c r="L45" s="14" t="s">
        <v>139</v>
      </c>
      <c r="M45" s="18" t="s">
        <v>139</v>
      </c>
      <c r="N45" s="18" t="s">
        <v>139</v>
      </c>
    </row>
    <row r="46" ht="94.5" spans="1:14">
      <c r="A46" s="11" t="s">
        <v>57</v>
      </c>
      <c r="B46" s="9">
        <v>1</v>
      </c>
      <c r="C46" s="9">
        <v>1</v>
      </c>
      <c r="D46" s="9">
        <v>1</v>
      </c>
      <c r="E46" s="14" t="s">
        <v>136</v>
      </c>
      <c r="F46" s="15" t="s">
        <v>137</v>
      </c>
      <c r="G46" s="15" t="s">
        <v>138</v>
      </c>
      <c r="H46" s="16">
        <v>1</v>
      </c>
      <c r="I46" s="18" t="s">
        <v>139</v>
      </c>
      <c r="J46" s="19" t="s">
        <v>140</v>
      </c>
      <c r="K46" s="19" t="s">
        <v>140</v>
      </c>
      <c r="L46" s="14" t="s">
        <v>139</v>
      </c>
      <c r="M46" s="18" t="s">
        <v>139</v>
      </c>
      <c r="N46" s="18" t="s">
        <v>139</v>
      </c>
    </row>
    <row r="47" ht="94.5" spans="1:14">
      <c r="A47" s="11" t="s">
        <v>58</v>
      </c>
      <c r="B47" s="9">
        <v>1</v>
      </c>
      <c r="C47" s="9">
        <v>1</v>
      </c>
      <c r="D47" s="9">
        <v>1</v>
      </c>
      <c r="E47" s="14" t="s">
        <v>136</v>
      </c>
      <c r="F47" s="15" t="s">
        <v>137</v>
      </c>
      <c r="G47" s="15" t="s">
        <v>138</v>
      </c>
      <c r="H47" s="16">
        <v>1</v>
      </c>
      <c r="I47" s="18" t="s">
        <v>139</v>
      </c>
      <c r="J47" s="19" t="s">
        <v>140</v>
      </c>
      <c r="K47" s="19" t="s">
        <v>140</v>
      </c>
      <c r="L47" s="14" t="s">
        <v>139</v>
      </c>
      <c r="M47" s="18" t="s">
        <v>139</v>
      </c>
      <c r="N47" s="18" t="s">
        <v>139</v>
      </c>
    </row>
    <row r="48" ht="94.5" spans="1:14">
      <c r="A48" s="11" t="s">
        <v>59</v>
      </c>
      <c r="B48" s="9">
        <v>1</v>
      </c>
      <c r="C48" s="9">
        <v>1</v>
      </c>
      <c r="D48" s="9">
        <v>1</v>
      </c>
      <c r="E48" s="14" t="s">
        <v>136</v>
      </c>
      <c r="F48" s="15" t="s">
        <v>137</v>
      </c>
      <c r="G48" s="15" t="s">
        <v>138</v>
      </c>
      <c r="H48" s="16">
        <v>1</v>
      </c>
      <c r="I48" s="18" t="s">
        <v>139</v>
      </c>
      <c r="J48" s="19" t="s">
        <v>140</v>
      </c>
      <c r="K48" s="19" t="s">
        <v>140</v>
      </c>
      <c r="L48" s="14" t="s">
        <v>139</v>
      </c>
      <c r="M48" s="18" t="s">
        <v>139</v>
      </c>
      <c r="N48" s="18" t="s">
        <v>139</v>
      </c>
    </row>
    <row r="49" ht="94.5" spans="1:14">
      <c r="A49" s="11" t="s">
        <v>60</v>
      </c>
      <c r="B49" s="9">
        <v>1</v>
      </c>
      <c r="C49" s="9">
        <v>1</v>
      </c>
      <c r="D49" s="9">
        <v>1</v>
      </c>
      <c r="E49" s="14" t="s">
        <v>136</v>
      </c>
      <c r="F49" s="15" t="s">
        <v>137</v>
      </c>
      <c r="G49" s="15" t="s">
        <v>138</v>
      </c>
      <c r="H49" s="16">
        <v>1</v>
      </c>
      <c r="I49" s="18" t="s">
        <v>139</v>
      </c>
      <c r="J49" s="19" t="s">
        <v>140</v>
      </c>
      <c r="K49" s="19" t="s">
        <v>140</v>
      </c>
      <c r="L49" s="14" t="s">
        <v>139</v>
      </c>
      <c r="M49" s="18" t="s">
        <v>139</v>
      </c>
      <c r="N49" s="18" t="s">
        <v>139</v>
      </c>
    </row>
    <row r="50" ht="94.5" spans="1:14">
      <c r="A50" s="11" t="s">
        <v>61</v>
      </c>
      <c r="B50" s="9">
        <v>1</v>
      </c>
      <c r="C50" s="9">
        <v>1</v>
      </c>
      <c r="D50" s="9">
        <v>1</v>
      </c>
      <c r="E50" s="14" t="s">
        <v>136</v>
      </c>
      <c r="F50" s="15" t="s">
        <v>137</v>
      </c>
      <c r="G50" s="15" t="s">
        <v>138</v>
      </c>
      <c r="H50" s="16">
        <v>1</v>
      </c>
      <c r="I50" s="18" t="s">
        <v>139</v>
      </c>
      <c r="J50" s="19" t="s">
        <v>140</v>
      </c>
      <c r="K50" s="19" t="s">
        <v>140</v>
      </c>
      <c r="L50" s="14" t="s">
        <v>139</v>
      </c>
      <c r="M50" s="18" t="s">
        <v>139</v>
      </c>
      <c r="N50" s="18" t="s">
        <v>139</v>
      </c>
    </row>
    <row r="51" ht="94.5" spans="1:14">
      <c r="A51" s="11" t="s">
        <v>62</v>
      </c>
      <c r="B51" s="9">
        <v>1</v>
      </c>
      <c r="C51" s="9">
        <v>1</v>
      </c>
      <c r="D51" s="9">
        <v>1</v>
      </c>
      <c r="E51" s="14" t="s">
        <v>136</v>
      </c>
      <c r="F51" s="15" t="s">
        <v>137</v>
      </c>
      <c r="G51" s="15" t="s">
        <v>138</v>
      </c>
      <c r="H51" s="16">
        <v>1</v>
      </c>
      <c r="I51" s="18" t="s">
        <v>139</v>
      </c>
      <c r="J51" s="19" t="s">
        <v>140</v>
      </c>
      <c r="K51" s="19" t="s">
        <v>140</v>
      </c>
      <c r="L51" s="14" t="s">
        <v>139</v>
      </c>
      <c r="M51" s="18" t="s">
        <v>139</v>
      </c>
      <c r="N51" s="18" t="s">
        <v>139</v>
      </c>
    </row>
    <row r="52" ht="94.5" spans="1:14">
      <c r="A52" s="8" t="s">
        <v>147</v>
      </c>
      <c r="B52" s="9">
        <v>1</v>
      </c>
      <c r="C52" s="9">
        <v>1</v>
      </c>
      <c r="D52" s="9">
        <v>1</v>
      </c>
      <c r="E52" s="14" t="s">
        <v>136</v>
      </c>
      <c r="F52" s="15" t="s">
        <v>137</v>
      </c>
      <c r="G52" s="15" t="s">
        <v>138</v>
      </c>
      <c r="H52" s="16">
        <v>1</v>
      </c>
      <c r="I52" s="18" t="s">
        <v>139</v>
      </c>
      <c r="J52" s="19" t="s">
        <v>140</v>
      </c>
      <c r="K52" s="19" t="s">
        <v>140</v>
      </c>
      <c r="L52" s="14" t="s">
        <v>139</v>
      </c>
      <c r="M52" s="18" t="s">
        <v>139</v>
      </c>
      <c r="N52" s="18" t="s">
        <v>139</v>
      </c>
    </row>
    <row r="53" ht="94.5" spans="1:14">
      <c r="A53" s="8" t="s">
        <v>64</v>
      </c>
      <c r="B53" s="9">
        <v>1</v>
      </c>
      <c r="C53" s="9">
        <v>1</v>
      </c>
      <c r="D53" s="9">
        <v>1</v>
      </c>
      <c r="E53" s="14" t="s">
        <v>136</v>
      </c>
      <c r="F53" s="15" t="s">
        <v>137</v>
      </c>
      <c r="G53" s="15" t="s">
        <v>138</v>
      </c>
      <c r="H53" s="16">
        <v>1</v>
      </c>
      <c r="I53" s="18" t="s">
        <v>139</v>
      </c>
      <c r="J53" s="19" t="s">
        <v>140</v>
      </c>
      <c r="K53" s="19" t="s">
        <v>140</v>
      </c>
      <c r="L53" s="14" t="s">
        <v>139</v>
      </c>
      <c r="M53" s="18" t="s">
        <v>139</v>
      </c>
      <c r="N53" s="18" t="s">
        <v>139</v>
      </c>
    </row>
    <row r="54" ht="94.5" spans="1:14">
      <c r="A54" s="8" t="s">
        <v>65</v>
      </c>
      <c r="B54" s="9">
        <v>1</v>
      </c>
      <c r="C54" s="9">
        <v>1</v>
      </c>
      <c r="D54" s="9">
        <v>1</v>
      </c>
      <c r="E54" s="14" t="s">
        <v>136</v>
      </c>
      <c r="F54" s="15" t="s">
        <v>137</v>
      </c>
      <c r="G54" s="15" t="s">
        <v>138</v>
      </c>
      <c r="H54" s="16">
        <v>1</v>
      </c>
      <c r="I54" s="18" t="s">
        <v>139</v>
      </c>
      <c r="J54" s="19" t="s">
        <v>140</v>
      </c>
      <c r="K54" s="19" t="s">
        <v>140</v>
      </c>
      <c r="L54" s="14" t="s">
        <v>139</v>
      </c>
      <c r="M54" s="18" t="s">
        <v>139</v>
      </c>
      <c r="N54" s="18" t="s">
        <v>139</v>
      </c>
    </row>
    <row r="55" ht="94.5" spans="1:14">
      <c r="A55" s="8" t="s">
        <v>148</v>
      </c>
      <c r="B55" s="9">
        <v>1</v>
      </c>
      <c r="C55" s="9">
        <v>1</v>
      </c>
      <c r="D55" s="9">
        <v>1</v>
      </c>
      <c r="E55" s="14" t="s">
        <v>136</v>
      </c>
      <c r="F55" s="15" t="s">
        <v>137</v>
      </c>
      <c r="G55" s="15" t="s">
        <v>138</v>
      </c>
      <c r="H55" s="16">
        <v>1</v>
      </c>
      <c r="I55" s="18" t="s">
        <v>139</v>
      </c>
      <c r="J55" s="19" t="s">
        <v>140</v>
      </c>
      <c r="K55" s="19" t="s">
        <v>140</v>
      </c>
      <c r="L55" s="14" t="s">
        <v>139</v>
      </c>
      <c r="M55" s="18" t="s">
        <v>139</v>
      </c>
      <c r="N55" s="18" t="s">
        <v>139</v>
      </c>
    </row>
    <row r="56" ht="94.5" spans="1:14">
      <c r="A56" s="8" t="s">
        <v>67</v>
      </c>
      <c r="B56" s="9">
        <v>1</v>
      </c>
      <c r="C56" s="9">
        <v>1</v>
      </c>
      <c r="D56" s="9">
        <v>1</v>
      </c>
      <c r="E56" s="14" t="s">
        <v>136</v>
      </c>
      <c r="F56" s="15" t="s">
        <v>137</v>
      </c>
      <c r="G56" s="15" t="s">
        <v>138</v>
      </c>
      <c r="H56" s="16">
        <v>1</v>
      </c>
      <c r="I56" s="18" t="s">
        <v>139</v>
      </c>
      <c r="J56" s="19" t="s">
        <v>140</v>
      </c>
      <c r="K56" s="19" t="s">
        <v>140</v>
      </c>
      <c r="L56" s="14" t="s">
        <v>139</v>
      </c>
      <c r="M56" s="18" t="s">
        <v>139</v>
      </c>
      <c r="N56" s="18" t="s">
        <v>139</v>
      </c>
    </row>
    <row r="57" ht="94.5" spans="1:14">
      <c r="A57" s="8" t="s">
        <v>68</v>
      </c>
      <c r="B57" s="9">
        <v>1</v>
      </c>
      <c r="C57" s="9">
        <v>1</v>
      </c>
      <c r="D57" s="9">
        <v>1</v>
      </c>
      <c r="E57" s="14" t="s">
        <v>136</v>
      </c>
      <c r="F57" s="15" t="s">
        <v>137</v>
      </c>
      <c r="G57" s="15" t="s">
        <v>138</v>
      </c>
      <c r="H57" s="16">
        <v>1</v>
      </c>
      <c r="I57" s="18" t="s">
        <v>139</v>
      </c>
      <c r="J57" s="19" t="s">
        <v>140</v>
      </c>
      <c r="K57" s="19" t="s">
        <v>140</v>
      </c>
      <c r="L57" s="14" t="s">
        <v>139</v>
      </c>
      <c r="M57" s="18" t="s">
        <v>139</v>
      </c>
      <c r="N57" s="18" t="s">
        <v>139</v>
      </c>
    </row>
    <row r="58" ht="94.5" spans="1:14">
      <c r="A58" s="8" t="s">
        <v>69</v>
      </c>
      <c r="B58" s="9">
        <v>1</v>
      </c>
      <c r="C58" s="9">
        <v>1</v>
      </c>
      <c r="D58" s="9">
        <v>1</v>
      </c>
      <c r="E58" s="14" t="s">
        <v>136</v>
      </c>
      <c r="F58" s="15" t="s">
        <v>137</v>
      </c>
      <c r="G58" s="15" t="s">
        <v>138</v>
      </c>
      <c r="H58" s="16">
        <v>1</v>
      </c>
      <c r="I58" s="18" t="s">
        <v>139</v>
      </c>
      <c r="J58" s="19" t="s">
        <v>140</v>
      </c>
      <c r="K58" s="19" t="s">
        <v>140</v>
      </c>
      <c r="L58" s="14" t="s">
        <v>139</v>
      </c>
      <c r="M58" s="18" t="s">
        <v>139</v>
      </c>
      <c r="N58" s="18" t="s">
        <v>139</v>
      </c>
    </row>
    <row r="59" ht="94.5" spans="1:14">
      <c r="A59" s="8" t="s">
        <v>70</v>
      </c>
      <c r="B59" s="9">
        <v>1</v>
      </c>
      <c r="C59" s="9">
        <v>1</v>
      </c>
      <c r="D59" s="9">
        <v>1</v>
      </c>
      <c r="E59" s="14" t="s">
        <v>136</v>
      </c>
      <c r="F59" s="15" t="s">
        <v>137</v>
      </c>
      <c r="G59" s="15" t="s">
        <v>138</v>
      </c>
      <c r="H59" s="16">
        <v>1</v>
      </c>
      <c r="I59" s="18" t="s">
        <v>139</v>
      </c>
      <c r="J59" s="19" t="s">
        <v>140</v>
      </c>
      <c r="K59" s="19" t="s">
        <v>140</v>
      </c>
      <c r="L59" s="14" t="s">
        <v>139</v>
      </c>
      <c r="M59" s="18" t="s">
        <v>139</v>
      </c>
      <c r="N59" s="18" t="s">
        <v>139</v>
      </c>
    </row>
    <row r="60" ht="94.5" spans="1:14">
      <c r="A60" s="8" t="s">
        <v>149</v>
      </c>
      <c r="B60" s="9">
        <v>1</v>
      </c>
      <c r="C60" s="9">
        <v>1</v>
      </c>
      <c r="D60" s="9">
        <v>1</v>
      </c>
      <c r="E60" s="14" t="s">
        <v>136</v>
      </c>
      <c r="F60" s="15" t="s">
        <v>137</v>
      </c>
      <c r="G60" s="15" t="s">
        <v>138</v>
      </c>
      <c r="H60" s="16">
        <v>1</v>
      </c>
      <c r="I60" s="18" t="s">
        <v>139</v>
      </c>
      <c r="J60" s="19" t="s">
        <v>140</v>
      </c>
      <c r="K60" s="19" t="s">
        <v>140</v>
      </c>
      <c r="L60" s="14" t="s">
        <v>139</v>
      </c>
      <c r="M60" s="18" t="s">
        <v>139</v>
      </c>
      <c r="N60" s="18" t="s">
        <v>139</v>
      </c>
    </row>
    <row r="61" ht="94.5" spans="1:14">
      <c r="A61" s="8" t="s">
        <v>72</v>
      </c>
      <c r="B61" s="9">
        <v>1</v>
      </c>
      <c r="C61" s="9">
        <v>1</v>
      </c>
      <c r="D61" s="9">
        <v>1</v>
      </c>
      <c r="E61" s="14" t="s">
        <v>136</v>
      </c>
      <c r="F61" s="15" t="s">
        <v>137</v>
      </c>
      <c r="G61" s="15" t="s">
        <v>138</v>
      </c>
      <c r="H61" s="16">
        <v>1</v>
      </c>
      <c r="I61" s="18" t="s">
        <v>139</v>
      </c>
      <c r="J61" s="19" t="s">
        <v>140</v>
      </c>
      <c r="K61" s="19" t="s">
        <v>140</v>
      </c>
      <c r="L61" s="14" t="s">
        <v>139</v>
      </c>
      <c r="M61" s="18" t="s">
        <v>139</v>
      </c>
      <c r="N61" s="18" t="s">
        <v>139</v>
      </c>
    </row>
    <row r="62" ht="94.5" spans="1:14">
      <c r="A62" s="8" t="s">
        <v>73</v>
      </c>
      <c r="B62" s="9">
        <v>1</v>
      </c>
      <c r="C62" s="9">
        <v>1</v>
      </c>
      <c r="D62" s="9">
        <v>1</v>
      </c>
      <c r="E62" s="14" t="s">
        <v>136</v>
      </c>
      <c r="F62" s="15" t="s">
        <v>137</v>
      </c>
      <c r="G62" s="15" t="s">
        <v>138</v>
      </c>
      <c r="H62" s="16">
        <v>1</v>
      </c>
      <c r="I62" s="18" t="s">
        <v>139</v>
      </c>
      <c r="J62" s="19" t="s">
        <v>140</v>
      </c>
      <c r="K62" s="19" t="s">
        <v>140</v>
      </c>
      <c r="L62" s="14" t="s">
        <v>139</v>
      </c>
      <c r="M62" s="18" t="s">
        <v>139</v>
      </c>
      <c r="N62" s="18" t="s">
        <v>139</v>
      </c>
    </row>
    <row r="63" ht="94.5" spans="1:14">
      <c r="A63" s="8" t="s">
        <v>74</v>
      </c>
      <c r="B63" s="9">
        <v>1</v>
      </c>
      <c r="C63" s="9">
        <v>1</v>
      </c>
      <c r="D63" s="9">
        <v>1</v>
      </c>
      <c r="E63" s="14" t="s">
        <v>136</v>
      </c>
      <c r="F63" s="15" t="s">
        <v>137</v>
      </c>
      <c r="G63" s="15" t="s">
        <v>138</v>
      </c>
      <c r="H63" s="16">
        <v>1</v>
      </c>
      <c r="I63" s="18" t="s">
        <v>139</v>
      </c>
      <c r="J63" s="19" t="s">
        <v>140</v>
      </c>
      <c r="K63" s="19" t="s">
        <v>140</v>
      </c>
      <c r="L63" s="14" t="s">
        <v>139</v>
      </c>
      <c r="M63" s="18" t="s">
        <v>139</v>
      </c>
      <c r="N63" s="18" t="s">
        <v>139</v>
      </c>
    </row>
    <row r="64" ht="94.5" spans="1:14">
      <c r="A64" s="8" t="s">
        <v>75</v>
      </c>
      <c r="B64" s="9">
        <v>1</v>
      </c>
      <c r="C64" s="9">
        <v>1</v>
      </c>
      <c r="D64" s="9">
        <v>1</v>
      </c>
      <c r="E64" s="14" t="s">
        <v>136</v>
      </c>
      <c r="F64" s="15" t="s">
        <v>137</v>
      </c>
      <c r="G64" s="15" t="s">
        <v>138</v>
      </c>
      <c r="H64" s="16">
        <v>1</v>
      </c>
      <c r="I64" s="18" t="s">
        <v>139</v>
      </c>
      <c r="J64" s="19" t="s">
        <v>140</v>
      </c>
      <c r="K64" s="19" t="s">
        <v>140</v>
      </c>
      <c r="L64" s="14" t="s">
        <v>139</v>
      </c>
      <c r="M64" s="18" t="s">
        <v>139</v>
      </c>
      <c r="N64" s="18" t="s">
        <v>139</v>
      </c>
    </row>
    <row r="65" ht="94.5" spans="1:14">
      <c r="A65" s="10" t="s">
        <v>76</v>
      </c>
      <c r="B65" s="9">
        <v>1</v>
      </c>
      <c r="C65" s="9">
        <v>1</v>
      </c>
      <c r="D65" s="9">
        <v>1</v>
      </c>
      <c r="E65" s="14" t="s">
        <v>136</v>
      </c>
      <c r="F65" s="15" t="s">
        <v>137</v>
      </c>
      <c r="G65" s="15" t="s">
        <v>138</v>
      </c>
      <c r="H65" s="16">
        <v>1</v>
      </c>
      <c r="I65" s="18" t="s">
        <v>139</v>
      </c>
      <c r="J65" s="19" t="s">
        <v>140</v>
      </c>
      <c r="K65" s="19" t="s">
        <v>140</v>
      </c>
      <c r="L65" s="14" t="s">
        <v>139</v>
      </c>
      <c r="M65" s="18" t="s">
        <v>139</v>
      </c>
      <c r="N65" s="18" t="s">
        <v>139</v>
      </c>
    </row>
    <row r="66" ht="94.5" spans="1:14">
      <c r="A66" s="8" t="s">
        <v>77</v>
      </c>
      <c r="B66" s="9">
        <v>1</v>
      </c>
      <c r="C66" s="9">
        <v>1</v>
      </c>
      <c r="D66" s="9"/>
      <c r="E66" s="14" t="s">
        <v>136</v>
      </c>
      <c r="F66" s="15" t="s">
        <v>137</v>
      </c>
      <c r="G66" s="15" t="s">
        <v>138</v>
      </c>
      <c r="H66" s="16">
        <v>1</v>
      </c>
      <c r="I66" s="18" t="s">
        <v>139</v>
      </c>
      <c r="J66" s="19" t="s">
        <v>140</v>
      </c>
      <c r="K66" s="19" t="s">
        <v>140</v>
      </c>
      <c r="L66" s="14" t="s">
        <v>139</v>
      </c>
      <c r="M66" s="18" t="s">
        <v>139</v>
      </c>
      <c r="N66" s="18" t="s">
        <v>139</v>
      </c>
    </row>
    <row r="67" ht="94.5" spans="1:14">
      <c r="A67" s="8" t="s">
        <v>78</v>
      </c>
      <c r="B67" s="9">
        <v>1</v>
      </c>
      <c r="C67" s="9">
        <v>1</v>
      </c>
      <c r="D67" s="9">
        <v>1</v>
      </c>
      <c r="E67" s="14" t="s">
        <v>136</v>
      </c>
      <c r="F67" s="15" t="s">
        <v>137</v>
      </c>
      <c r="G67" s="15" t="s">
        <v>138</v>
      </c>
      <c r="H67" s="16">
        <v>1</v>
      </c>
      <c r="I67" s="18" t="s">
        <v>139</v>
      </c>
      <c r="J67" s="19" t="s">
        <v>140</v>
      </c>
      <c r="K67" s="19" t="s">
        <v>140</v>
      </c>
      <c r="L67" s="14" t="s">
        <v>139</v>
      </c>
      <c r="M67" s="18" t="s">
        <v>139</v>
      </c>
      <c r="N67" s="18" t="s">
        <v>139</v>
      </c>
    </row>
    <row r="68" ht="94.5" spans="1:14">
      <c r="A68" s="8" t="s">
        <v>79</v>
      </c>
      <c r="B68" s="9">
        <v>1</v>
      </c>
      <c r="C68" s="9">
        <v>1</v>
      </c>
      <c r="D68" s="9">
        <v>1</v>
      </c>
      <c r="E68" s="14" t="s">
        <v>136</v>
      </c>
      <c r="F68" s="15" t="s">
        <v>137</v>
      </c>
      <c r="G68" s="15" t="s">
        <v>138</v>
      </c>
      <c r="H68" s="16">
        <v>1</v>
      </c>
      <c r="I68" s="18" t="s">
        <v>139</v>
      </c>
      <c r="J68" s="19" t="s">
        <v>140</v>
      </c>
      <c r="K68" s="19" t="s">
        <v>140</v>
      </c>
      <c r="L68" s="14" t="s">
        <v>139</v>
      </c>
      <c r="M68" s="18" t="s">
        <v>139</v>
      </c>
      <c r="N68" s="18" t="s">
        <v>139</v>
      </c>
    </row>
    <row r="69" ht="94.5" spans="1:14">
      <c r="A69" s="8" t="s">
        <v>80</v>
      </c>
      <c r="B69" s="9">
        <v>1</v>
      </c>
      <c r="C69" s="9">
        <v>1</v>
      </c>
      <c r="D69" s="9">
        <v>1</v>
      </c>
      <c r="E69" s="14" t="s">
        <v>136</v>
      </c>
      <c r="F69" s="15" t="s">
        <v>137</v>
      </c>
      <c r="G69" s="15" t="s">
        <v>138</v>
      </c>
      <c r="H69" s="16">
        <v>1</v>
      </c>
      <c r="I69" s="18" t="s">
        <v>139</v>
      </c>
      <c r="J69" s="19" t="s">
        <v>140</v>
      </c>
      <c r="K69" s="19" t="s">
        <v>140</v>
      </c>
      <c r="L69" s="14" t="s">
        <v>139</v>
      </c>
      <c r="M69" s="18" t="s">
        <v>139</v>
      </c>
      <c r="N69" s="18" t="s">
        <v>139</v>
      </c>
    </row>
    <row r="70" ht="94.5" spans="1:14">
      <c r="A70" s="8" t="s">
        <v>150</v>
      </c>
      <c r="B70" s="9">
        <v>1</v>
      </c>
      <c r="C70" s="9">
        <v>1</v>
      </c>
      <c r="D70" s="9">
        <v>1</v>
      </c>
      <c r="E70" s="14" t="s">
        <v>136</v>
      </c>
      <c r="F70" s="15" t="s">
        <v>137</v>
      </c>
      <c r="G70" s="15" t="s">
        <v>138</v>
      </c>
      <c r="H70" s="16">
        <v>1</v>
      </c>
      <c r="I70" s="18" t="s">
        <v>139</v>
      </c>
      <c r="J70" s="19" t="s">
        <v>140</v>
      </c>
      <c r="K70" s="19" t="s">
        <v>140</v>
      </c>
      <c r="L70" s="14" t="s">
        <v>139</v>
      </c>
      <c r="M70" s="18" t="s">
        <v>139</v>
      </c>
      <c r="N70" s="18" t="s">
        <v>139</v>
      </c>
    </row>
    <row r="71" ht="94.5" spans="1:14">
      <c r="A71" s="8" t="s">
        <v>82</v>
      </c>
      <c r="B71" s="9">
        <v>1</v>
      </c>
      <c r="C71" s="9">
        <v>1</v>
      </c>
      <c r="D71" s="9">
        <v>1</v>
      </c>
      <c r="E71" s="14" t="s">
        <v>136</v>
      </c>
      <c r="F71" s="15" t="s">
        <v>137</v>
      </c>
      <c r="G71" s="15" t="s">
        <v>138</v>
      </c>
      <c r="H71" s="16">
        <v>1</v>
      </c>
      <c r="I71" s="18" t="s">
        <v>139</v>
      </c>
      <c r="J71" s="19" t="s">
        <v>140</v>
      </c>
      <c r="K71" s="19" t="s">
        <v>140</v>
      </c>
      <c r="L71" s="14" t="s">
        <v>139</v>
      </c>
      <c r="M71" s="18" t="s">
        <v>139</v>
      </c>
      <c r="N71" s="18" t="s">
        <v>139</v>
      </c>
    </row>
    <row r="72" ht="94.5" spans="1:14">
      <c r="A72" s="8" t="s">
        <v>83</v>
      </c>
      <c r="B72" s="9">
        <v>1</v>
      </c>
      <c r="C72" s="9">
        <v>1</v>
      </c>
      <c r="D72" s="9">
        <v>1</v>
      </c>
      <c r="E72" s="14" t="s">
        <v>136</v>
      </c>
      <c r="F72" s="15" t="s">
        <v>137</v>
      </c>
      <c r="G72" s="15" t="s">
        <v>138</v>
      </c>
      <c r="H72" s="16">
        <v>1</v>
      </c>
      <c r="I72" s="18" t="s">
        <v>139</v>
      </c>
      <c r="J72" s="19" t="s">
        <v>140</v>
      </c>
      <c r="K72" s="19" t="s">
        <v>140</v>
      </c>
      <c r="L72" s="14" t="s">
        <v>139</v>
      </c>
      <c r="M72" s="18" t="s">
        <v>139</v>
      </c>
      <c r="N72" s="18" t="s">
        <v>139</v>
      </c>
    </row>
    <row r="73" ht="94.5" spans="1:14">
      <c r="A73" s="8" t="s">
        <v>84</v>
      </c>
      <c r="B73" s="9">
        <v>1</v>
      </c>
      <c r="C73" s="9">
        <v>1</v>
      </c>
      <c r="D73" s="9">
        <v>1</v>
      </c>
      <c r="E73" s="14" t="s">
        <v>136</v>
      </c>
      <c r="F73" s="15" t="s">
        <v>137</v>
      </c>
      <c r="G73" s="15" t="s">
        <v>138</v>
      </c>
      <c r="H73" s="16">
        <v>1</v>
      </c>
      <c r="I73" s="18" t="s">
        <v>139</v>
      </c>
      <c r="J73" s="19" t="s">
        <v>140</v>
      </c>
      <c r="K73" s="19" t="s">
        <v>140</v>
      </c>
      <c r="L73" s="14" t="s">
        <v>139</v>
      </c>
      <c r="M73" s="18" t="s">
        <v>139</v>
      </c>
      <c r="N73" s="18" t="s">
        <v>139</v>
      </c>
    </row>
    <row r="74" ht="94.5" spans="1:14">
      <c r="A74" s="8" t="s">
        <v>85</v>
      </c>
      <c r="B74" s="9">
        <v>1</v>
      </c>
      <c r="C74" s="9">
        <v>1</v>
      </c>
      <c r="D74" s="9"/>
      <c r="E74" s="14" t="s">
        <v>136</v>
      </c>
      <c r="F74" s="15" t="s">
        <v>137</v>
      </c>
      <c r="G74" s="15" t="s">
        <v>138</v>
      </c>
      <c r="H74" s="16">
        <v>1</v>
      </c>
      <c r="I74" s="18" t="s">
        <v>139</v>
      </c>
      <c r="J74" s="19" t="s">
        <v>140</v>
      </c>
      <c r="K74" s="19" t="s">
        <v>140</v>
      </c>
      <c r="L74" s="14" t="s">
        <v>139</v>
      </c>
      <c r="M74" s="18" t="s">
        <v>139</v>
      </c>
      <c r="N74" s="18" t="s">
        <v>139</v>
      </c>
    </row>
    <row r="75" ht="94.5" spans="1:14">
      <c r="A75" s="8" t="s">
        <v>86</v>
      </c>
      <c r="B75" s="9">
        <v>1</v>
      </c>
      <c r="C75" s="9">
        <v>1</v>
      </c>
      <c r="D75" s="9"/>
      <c r="E75" s="14" t="s">
        <v>136</v>
      </c>
      <c r="F75" s="15" t="s">
        <v>137</v>
      </c>
      <c r="G75" s="15" t="s">
        <v>138</v>
      </c>
      <c r="H75" s="16">
        <v>1</v>
      </c>
      <c r="I75" s="18" t="s">
        <v>139</v>
      </c>
      <c r="J75" s="19" t="s">
        <v>140</v>
      </c>
      <c r="K75" s="19" t="s">
        <v>140</v>
      </c>
      <c r="L75" s="14" t="s">
        <v>139</v>
      </c>
      <c r="M75" s="18" t="s">
        <v>139</v>
      </c>
      <c r="N75" s="18" t="s">
        <v>139</v>
      </c>
    </row>
    <row r="76" ht="94.5" spans="1:14">
      <c r="A76" s="8" t="s">
        <v>87</v>
      </c>
      <c r="B76" s="9">
        <v>1</v>
      </c>
      <c r="C76" s="9">
        <v>1</v>
      </c>
      <c r="D76" s="9"/>
      <c r="E76" s="14" t="s">
        <v>136</v>
      </c>
      <c r="F76" s="15" t="s">
        <v>137</v>
      </c>
      <c r="G76" s="15" t="s">
        <v>138</v>
      </c>
      <c r="H76" s="16">
        <v>1</v>
      </c>
      <c r="I76" s="18" t="s">
        <v>139</v>
      </c>
      <c r="J76" s="19" t="s">
        <v>140</v>
      </c>
      <c r="K76" s="19" t="s">
        <v>140</v>
      </c>
      <c r="L76" s="14" t="s">
        <v>139</v>
      </c>
      <c r="M76" s="18" t="s">
        <v>139</v>
      </c>
      <c r="N76" s="18" t="s">
        <v>139</v>
      </c>
    </row>
    <row r="77" ht="94.5" spans="1:14">
      <c r="A77" s="8" t="s">
        <v>88</v>
      </c>
      <c r="B77" s="9">
        <v>1</v>
      </c>
      <c r="C77" s="9">
        <v>1</v>
      </c>
      <c r="D77" s="9">
        <v>1</v>
      </c>
      <c r="E77" s="14" t="s">
        <v>136</v>
      </c>
      <c r="F77" s="15" t="s">
        <v>137</v>
      </c>
      <c r="G77" s="15" t="s">
        <v>138</v>
      </c>
      <c r="H77" s="16">
        <v>1</v>
      </c>
      <c r="I77" s="18" t="s">
        <v>139</v>
      </c>
      <c r="J77" s="19" t="s">
        <v>140</v>
      </c>
      <c r="K77" s="19" t="s">
        <v>140</v>
      </c>
      <c r="L77" s="14" t="s">
        <v>139</v>
      </c>
      <c r="M77" s="18" t="s">
        <v>139</v>
      </c>
      <c r="N77" s="18" t="s">
        <v>139</v>
      </c>
    </row>
    <row r="78" ht="94.5" spans="1:14">
      <c r="A78" s="8" t="s">
        <v>89</v>
      </c>
      <c r="B78" s="9">
        <v>1</v>
      </c>
      <c r="C78" s="9">
        <v>1</v>
      </c>
      <c r="D78" s="9"/>
      <c r="E78" s="14" t="s">
        <v>136</v>
      </c>
      <c r="F78" s="15" t="s">
        <v>137</v>
      </c>
      <c r="G78" s="15" t="s">
        <v>138</v>
      </c>
      <c r="H78" s="16">
        <v>1</v>
      </c>
      <c r="I78" s="18" t="s">
        <v>139</v>
      </c>
      <c r="J78" s="19" t="s">
        <v>140</v>
      </c>
      <c r="K78" s="19" t="s">
        <v>140</v>
      </c>
      <c r="L78" s="14" t="s">
        <v>139</v>
      </c>
      <c r="M78" s="18" t="s">
        <v>139</v>
      </c>
      <c r="N78" s="18" t="s">
        <v>139</v>
      </c>
    </row>
    <row r="79" ht="94.5" spans="1:14">
      <c r="A79" s="8" t="s">
        <v>90</v>
      </c>
      <c r="B79" s="9">
        <v>1</v>
      </c>
      <c r="C79" s="9">
        <v>1</v>
      </c>
      <c r="D79" s="9">
        <v>1</v>
      </c>
      <c r="E79" s="14" t="s">
        <v>136</v>
      </c>
      <c r="F79" s="15" t="s">
        <v>137</v>
      </c>
      <c r="G79" s="15" t="s">
        <v>138</v>
      </c>
      <c r="H79" s="16">
        <v>1</v>
      </c>
      <c r="I79" s="18" t="s">
        <v>139</v>
      </c>
      <c r="J79" s="19" t="s">
        <v>140</v>
      </c>
      <c r="K79" s="19" t="s">
        <v>140</v>
      </c>
      <c r="L79" s="14" t="s">
        <v>139</v>
      </c>
      <c r="M79" s="18" t="s">
        <v>139</v>
      </c>
      <c r="N79" s="18" t="s">
        <v>139</v>
      </c>
    </row>
    <row r="80" ht="94.5" spans="1:14">
      <c r="A80" s="8" t="s">
        <v>151</v>
      </c>
      <c r="B80" s="9">
        <v>1</v>
      </c>
      <c r="C80" s="9">
        <v>1</v>
      </c>
      <c r="D80" s="9">
        <v>1</v>
      </c>
      <c r="E80" s="14" t="s">
        <v>136</v>
      </c>
      <c r="F80" s="15" t="s">
        <v>137</v>
      </c>
      <c r="G80" s="15" t="s">
        <v>138</v>
      </c>
      <c r="H80" s="16">
        <v>1</v>
      </c>
      <c r="I80" s="18" t="s">
        <v>139</v>
      </c>
      <c r="J80" s="19" t="s">
        <v>140</v>
      </c>
      <c r="K80" s="19" t="s">
        <v>140</v>
      </c>
      <c r="L80" s="14" t="s">
        <v>139</v>
      </c>
      <c r="M80" s="18" t="s">
        <v>139</v>
      </c>
      <c r="N80" s="18" t="s">
        <v>139</v>
      </c>
    </row>
    <row r="81" ht="94.5" spans="1:14">
      <c r="A81" s="8" t="s">
        <v>92</v>
      </c>
      <c r="B81" s="9">
        <v>1</v>
      </c>
      <c r="C81" s="9">
        <v>1</v>
      </c>
      <c r="D81" s="9">
        <v>1</v>
      </c>
      <c r="E81" s="14" t="s">
        <v>136</v>
      </c>
      <c r="F81" s="15" t="s">
        <v>137</v>
      </c>
      <c r="G81" s="15" t="s">
        <v>138</v>
      </c>
      <c r="H81" s="16">
        <v>1</v>
      </c>
      <c r="I81" s="18" t="s">
        <v>139</v>
      </c>
      <c r="J81" s="19" t="s">
        <v>140</v>
      </c>
      <c r="K81" s="19" t="s">
        <v>140</v>
      </c>
      <c r="L81" s="14" t="s">
        <v>139</v>
      </c>
      <c r="M81" s="18" t="s">
        <v>139</v>
      </c>
      <c r="N81" s="18" t="s">
        <v>139</v>
      </c>
    </row>
    <row r="82" ht="94.5" spans="1:14">
      <c r="A82" s="8" t="s">
        <v>93</v>
      </c>
      <c r="B82" s="9">
        <v>1</v>
      </c>
      <c r="C82" s="9">
        <v>1</v>
      </c>
      <c r="D82" s="9">
        <v>1</v>
      </c>
      <c r="E82" s="14" t="s">
        <v>136</v>
      </c>
      <c r="F82" s="15" t="s">
        <v>137</v>
      </c>
      <c r="G82" s="15" t="s">
        <v>138</v>
      </c>
      <c r="H82" s="16">
        <v>1</v>
      </c>
      <c r="I82" s="18" t="s">
        <v>139</v>
      </c>
      <c r="J82" s="19" t="s">
        <v>140</v>
      </c>
      <c r="K82" s="19" t="s">
        <v>140</v>
      </c>
      <c r="L82" s="14" t="s">
        <v>139</v>
      </c>
      <c r="M82" s="18" t="s">
        <v>139</v>
      </c>
      <c r="N82" s="18" t="s">
        <v>139</v>
      </c>
    </row>
    <row r="83" ht="94.5" spans="1:14">
      <c r="A83" s="8" t="s">
        <v>94</v>
      </c>
      <c r="B83" s="9">
        <v>1</v>
      </c>
      <c r="C83" s="9">
        <v>1</v>
      </c>
      <c r="D83" s="9">
        <v>1</v>
      </c>
      <c r="E83" s="14" t="s">
        <v>136</v>
      </c>
      <c r="F83" s="15" t="s">
        <v>137</v>
      </c>
      <c r="G83" s="15" t="s">
        <v>138</v>
      </c>
      <c r="H83" s="16">
        <v>1</v>
      </c>
      <c r="I83" s="18" t="s">
        <v>139</v>
      </c>
      <c r="J83" s="19" t="s">
        <v>140</v>
      </c>
      <c r="K83" s="19" t="s">
        <v>140</v>
      </c>
      <c r="L83" s="14" t="s">
        <v>139</v>
      </c>
      <c r="M83" s="18" t="s">
        <v>139</v>
      </c>
      <c r="N83" s="18" t="s">
        <v>139</v>
      </c>
    </row>
    <row r="84" ht="94.5" spans="1:14">
      <c r="A84" s="8" t="s">
        <v>95</v>
      </c>
      <c r="B84" s="9">
        <v>1</v>
      </c>
      <c r="C84" s="9">
        <v>1</v>
      </c>
      <c r="D84" s="9">
        <v>1</v>
      </c>
      <c r="E84" s="14" t="s">
        <v>136</v>
      </c>
      <c r="F84" s="15" t="s">
        <v>137</v>
      </c>
      <c r="G84" s="15" t="s">
        <v>138</v>
      </c>
      <c r="H84" s="16">
        <v>1</v>
      </c>
      <c r="I84" s="18" t="s">
        <v>139</v>
      </c>
      <c r="J84" s="19" t="s">
        <v>140</v>
      </c>
      <c r="K84" s="19" t="s">
        <v>140</v>
      </c>
      <c r="L84" s="14" t="s">
        <v>139</v>
      </c>
      <c r="M84" s="18" t="s">
        <v>139</v>
      </c>
      <c r="N84" s="18" t="s">
        <v>139</v>
      </c>
    </row>
    <row r="85" ht="94.5" spans="1:14">
      <c r="A85" s="8" t="s">
        <v>152</v>
      </c>
      <c r="B85" s="9">
        <v>1</v>
      </c>
      <c r="C85" s="9">
        <v>1</v>
      </c>
      <c r="D85" s="9"/>
      <c r="E85" s="14" t="s">
        <v>136</v>
      </c>
      <c r="F85" s="15" t="s">
        <v>137</v>
      </c>
      <c r="G85" s="15" t="s">
        <v>138</v>
      </c>
      <c r="H85" s="16">
        <v>1</v>
      </c>
      <c r="I85" s="18" t="s">
        <v>139</v>
      </c>
      <c r="J85" s="19" t="s">
        <v>140</v>
      </c>
      <c r="K85" s="19" t="s">
        <v>140</v>
      </c>
      <c r="L85" s="14" t="s">
        <v>139</v>
      </c>
      <c r="M85" s="18" t="s">
        <v>139</v>
      </c>
      <c r="N85" s="18" t="s">
        <v>139</v>
      </c>
    </row>
    <row r="86" ht="94.5" spans="1:14">
      <c r="A86" s="20" t="s">
        <v>97</v>
      </c>
      <c r="B86" s="9">
        <v>1</v>
      </c>
      <c r="C86" s="9">
        <v>1</v>
      </c>
      <c r="D86" s="9">
        <v>1</v>
      </c>
      <c r="E86" s="14" t="s">
        <v>136</v>
      </c>
      <c r="F86" s="15" t="s">
        <v>137</v>
      </c>
      <c r="G86" s="15" t="s">
        <v>138</v>
      </c>
      <c r="H86" s="16">
        <v>1</v>
      </c>
      <c r="I86" s="18" t="s">
        <v>139</v>
      </c>
      <c r="J86" s="19" t="s">
        <v>140</v>
      </c>
      <c r="K86" s="19" t="s">
        <v>140</v>
      </c>
      <c r="L86" s="14" t="s">
        <v>139</v>
      </c>
      <c r="M86" s="18" t="s">
        <v>139</v>
      </c>
      <c r="N86" s="18" t="s">
        <v>139</v>
      </c>
    </row>
    <row r="87" ht="94.5" spans="1:14">
      <c r="A87" s="20" t="s">
        <v>98</v>
      </c>
      <c r="B87" s="9">
        <v>1</v>
      </c>
      <c r="C87" s="9">
        <v>1</v>
      </c>
      <c r="D87" s="9">
        <v>1</v>
      </c>
      <c r="E87" s="14" t="s">
        <v>136</v>
      </c>
      <c r="F87" s="15" t="s">
        <v>137</v>
      </c>
      <c r="G87" s="15" t="s">
        <v>138</v>
      </c>
      <c r="H87" s="16">
        <v>1</v>
      </c>
      <c r="I87" s="18" t="s">
        <v>139</v>
      </c>
      <c r="J87" s="19" t="s">
        <v>140</v>
      </c>
      <c r="K87" s="19" t="s">
        <v>140</v>
      </c>
      <c r="L87" s="14" t="s">
        <v>139</v>
      </c>
      <c r="M87" s="18" t="s">
        <v>139</v>
      </c>
      <c r="N87" s="18" t="s">
        <v>139</v>
      </c>
    </row>
    <row r="88" ht="94.5" spans="1:14">
      <c r="A88" s="20" t="s">
        <v>99</v>
      </c>
      <c r="B88" s="9">
        <v>1</v>
      </c>
      <c r="C88" s="9">
        <v>1</v>
      </c>
      <c r="D88" s="9">
        <v>1</v>
      </c>
      <c r="E88" s="14" t="s">
        <v>136</v>
      </c>
      <c r="F88" s="15" t="s">
        <v>137</v>
      </c>
      <c r="G88" s="15" t="s">
        <v>138</v>
      </c>
      <c r="H88" s="16">
        <v>1</v>
      </c>
      <c r="I88" s="18" t="s">
        <v>139</v>
      </c>
      <c r="J88" s="19" t="s">
        <v>140</v>
      </c>
      <c r="K88" s="19" t="s">
        <v>140</v>
      </c>
      <c r="L88" s="14" t="s">
        <v>139</v>
      </c>
      <c r="M88" s="18" t="s">
        <v>139</v>
      </c>
      <c r="N88" s="18" t="s">
        <v>139</v>
      </c>
    </row>
    <row r="89" ht="94.5" spans="1:14">
      <c r="A89" s="20" t="s">
        <v>100</v>
      </c>
      <c r="B89" s="9">
        <v>1</v>
      </c>
      <c r="C89" s="9">
        <v>1</v>
      </c>
      <c r="D89" s="9">
        <v>1</v>
      </c>
      <c r="E89" s="14" t="s">
        <v>136</v>
      </c>
      <c r="F89" s="15" t="s">
        <v>137</v>
      </c>
      <c r="G89" s="15" t="s">
        <v>138</v>
      </c>
      <c r="H89" s="16">
        <v>1</v>
      </c>
      <c r="I89" s="18" t="s">
        <v>139</v>
      </c>
      <c r="J89" s="19" t="s">
        <v>140</v>
      </c>
      <c r="K89" s="19" t="s">
        <v>140</v>
      </c>
      <c r="L89" s="14" t="s">
        <v>139</v>
      </c>
      <c r="M89" s="18" t="s">
        <v>139</v>
      </c>
      <c r="N89" s="18" t="s">
        <v>139</v>
      </c>
    </row>
    <row r="90" ht="94.5" spans="1:14">
      <c r="A90" s="10" t="s">
        <v>101</v>
      </c>
      <c r="B90" s="9">
        <v>1</v>
      </c>
      <c r="C90" s="9">
        <v>1</v>
      </c>
      <c r="D90" s="9">
        <v>1</v>
      </c>
      <c r="E90" s="14" t="s">
        <v>136</v>
      </c>
      <c r="F90" s="15" t="s">
        <v>137</v>
      </c>
      <c r="G90" s="15" t="s">
        <v>138</v>
      </c>
      <c r="H90" s="16">
        <v>1</v>
      </c>
      <c r="I90" s="18" t="s">
        <v>139</v>
      </c>
      <c r="J90" s="19" t="s">
        <v>140</v>
      </c>
      <c r="K90" s="19" t="s">
        <v>140</v>
      </c>
      <c r="L90" s="14" t="s">
        <v>139</v>
      </c>
      <c r="M90" s="18" t="s">
        <v>139</v>
      </c>
      <c r="N90" s="18" t="s">
        <v>139</v>
      </c>
    </row>
    <row r="91" ht="94.5" spans="1:14">
      <c r="A91" s="10" t="s">
        <v>102</v>
      </c>
      <c r="B91" s="9">
        <v>1</v>
      </c>
      <c r="C91" s="9">
        <v>1</v>
      </c>
      <c r="D91" s="9">
        <v>1</v>
      </c>
      <c r="E91" s="14" t="s">
        <v>136</v>
      </c>
      <c r="F91" s="15" t="s">
        <v>137</v>
      </c>
      <c r="G91" s="15" t="s">
        <v>138</v>
      </c>
      <c r="H91" s="16">
        <v>1</v>
      </c>
      <c r="I91" s="18" t="s">
        <v>139</v>
      </c>
      <c r="J91" s="19" t="s">
        <v>140</v>
      </c>
      <c r="K91" s="19" t="s">
        <v>140</v>
      </c>
      <c r="L91" s="14" t="s">
        <v>139</v>
      </c>
      <c r="M91" s="18" t="s">
        <v>139</v>
      </c>
      <c r="N91" s="18" t="s">
        <v>139</v>
      </c>
    </row>
    <row r="92" ht="94.5" spans="1:14">
      <c r="A92" s="20" t="s">
        <v>103</v>
      </c>
      <c r="B92" s="9">
        <v>1</v>
      </c>
      <c r="C92" s="9">
        <v>1</v>
      </c>
      <c r="D92" s="9">
        <v>1</v>
      </c>
      <c r="E92" s="14" t="s">
        <v>136</v>
      </c>
      <c r="F92" s="15" t="s">
        <v>137</v>
      </c>
      <c r="G92" s="15" t="s">
        <v>138</v>
      </c>
      <c r="H92" s="16">
        <v>1</v>
      </c>
      <c r="I92" s="18" t="s">
        <v>139</v>
      </c>
      <c r="J92" s="19" t="s">
        <v>140</v>
      </c>
      <c r="K92" s="19" t="s">
        <v>140</v>
      </c>
      <c r="L92" s="14" t="s">
        <v>139</v>
      </c>
      <c r="M92" s="18" t="s">
        <v>139</v>
      </c>
      <c r="N92" s="18" t="s">
        <v>139</v>
      </c>
    </row>
    <row r="93" ht="94.5" spans="1:14">
      <c r="A93" s="20" t="s">
        <v>104</v>
      </c>
      <c r="B93" s="9">
        <v>1</v>
      </c>
      <c r="C93" s="9">
        <v>1</v>
      </c>
      <c r="D93" s="9">
        <v>1</v>
      </c>
      <c r="E93" s="14" t="s">
        <v>136</v>
      </c>
      <c r="F93" s="15" t="s">
        <v>137</v>
      </c>
      <c r="G93" s="15" t="s">
        <v>138</v>
      </c>
      <c r="H93" s="16">
        <v>1</v>
      </c>
      <c r="I93" s="18" t="s">
        <v>139</v>
      </c>
      <c r="J93" s="19" t="s">
        <v>140</v>
      </c>
      <c r="K93" s="19" t="s">
        <v>140</v>
      </c>
      <c r="L93" s="14" t="s">
        <v>139</v>
      </c>
      <c r="M93" s="18" t="s">
        <v>139</v>
      </c>
      <c r="N93" s="18" t="s">
        <v>139</v>
      </c>
    </row>
    <row r="94" ht="94.5" spans="1:14">
      <c r="A94" s="20" t="s">
        <v>105</v>
      </c>
      <c r="B94" s="9">
        <v>1</v>
      </c>
      <c r="C94" s="9">
        <v>1</v>
      </c>
      <c r="D94" s="9">
        <v>1</v>
      </c>
      <c r="E94" s="14" t="s">
        <v>136</v>
      </c>
      <c r="F94" s="15" t="s">
        <v>137</v>
      </c>
      <c r="G94" s="15" t="s">
        <v>138</v>
      </c>
      <c r="H94" s="16">
        <v>1</v>
      </c>
      <c r="I94" s="18" t="s">
        <v>139</v>
      </c>
      <c r="J94" s="19" t="s">
        <v>140</v>
      </c>
      <c r="K94" s="19" t="s">
        <v>140</v>
      </c>
      <c r="L94" s="14" t="s">
        <v>139</v>
      </c>
      <c r="M94" s="18" t="s">
        <v>139</v>
      </c>
      <c r="N94" s="18" t="s">
        <v>139</v>
      </c>
    </row>
    <row r="95" ht="94.5" spans="1:14">
      <c r="A95" s="20" t="s">
        <v>106</v>
      </c>
      <c r="B95" s="9">
        <v>1</v>
      </c>
      <c r="C95" s="9">
        <v>1</v>
      </c>
      <c r="D95" s="9">
        <v>1</v>
      </c>
      <c r="E95" s="14" t="s">
        <v>136</v>
      </c>
      <c r="F95" s="15" t="s">
        <v>137</v>
      </c>
      <c r="G95" s="15" t="s">
        <v>138</v>
      </c>
      <c r="H95" s="16">
        <v>1</v>
      </c>
      <c r="I95" s="18" t="s">
        <v>139</v>
      </c>
      <c r="J95" s="19" t="s">
        <v>140</v>
      </c>
      <c r="K95" s="19" t="s">
        <v>140</v>
      </c>
      <c r="L95" s="14" t="s">
        <v>139</v>
      </c>
      <c r="M95" s="18" t="s">
        <v>139</v>
      </c>
      <c r="N95" s="18" t="s">
        <v>139</v>
      </c>
    </row>
    <row r="96" ht="94.5" spans="1:14">
      <c r="A96" s="20" t="s">
        <v>107</v>
      </c>
      <c r="B96" s="9">
        <v>1</v>
      </c>
      <c r="C96" s="9">
        <v>1</v>
      </c>
      <c r="D96" s="9">
        <v>1</v>
      </c>
      <c r="E96" s="14" t="s">
        <v>136</v>
      </c>
      <c r="F96" s="15" t="s">
        <v>137</v>
      </c>
      <c r="G96" s="15" t="s">
        <v>138</v>
      </c>
      <c r="H96" s="16">
        <v>1</v>
      </c>
      <c r="I96" s="18" t="s">
        <v>139</v>
      </c>
      <c r="J96" s="19" t="s">
        <v>140</v>
      </c>
      <c r="K96" s="19" t="s">
        <v>140</v>
      </c>
      <c r="L96" s="14" t="s">
        <v>139</v>
      </c>
      <c r="M96" s="18" t="s">
        <v>139</v>
      </c>
      <c r="N96" s="18" t="s">
        <v>139</v>
      </c>
    </row>
    <row r="97" ht="94.5" spans="1:14">
      <c r="A97" s="10" t="s">
        <v>108</v>
      </c>
      <c r="B97" s="9">
        <v>1</v>
      </c>
      <c r="C97" s="9">
        <v>1</v>
      </c>
      <c r="D97" s="9"/>
      <c r="E97" s="14" t="s">
        <v>136</v>
      </c>
      <c r="F97" s="15" t="s">
        <v>137</v>
      </c>
      <c r="G97" s="15" t="s">
        <v>138</v>
      </c>
      <c r="H97" s="16">
        <v>1</v>
      </c>
      <c r="I97" s="18" t="s">
        <v>139</v>
      </c>
      <c r="J97" s="19" t="s">
        <v>140</v>
      </c>
      <c r="K97" s="19" t="s">
        <v>140</v>
      </c>
      <c r="L97" s="14" t="s">
        <v>139</v>
      </c>
      <c r="M97" s="18" t="s">
        <v>139</v>
      </c>
      <c r="N97" s="18" t="s">
        <v>139</v>
      </c>
    </row>
    <row r="98" ht="94.5" spans="1:14">
      <c r="A98" s="10" t="s">
        <v>153</v>
      </c>
      <c r="B98" s="9">
        <v>1</v>
      </c>
      <c r="C98" s="9">
        <v>1</v>
      </c>
      <c r="D98" s="9">
        <v>1</v>
      </c>
      <c r="E98" s="14" t="s">
        <v>136</v>
      </c>
      <c r="F98" s="15" t="s">
        <v>137</v>
      </c>
      <c r="G98" s="15" t="s">
        <v>138</v>
      </c>
      <c r="H98" s="16">
        <v>1</v>
      </c>
      <c r="I98" s="18" t="s">
        <v>139</v>
      </c>
      <c r="J98" s="19" t="s">
        <v>140</v>
      </c>
      <c r="K98" s="19" t="s">
        <v>140</v>
      </c>
      <c r="L98" s="14" t="s">
        <v>139</v>
      </c>
      <c r="M98" s="18" t="s">
        <v>139</v>
      </c>
      <c r="N98" s="18" t="s">
        <v>139</v>
      </c>
    </row>
  </sheetData>
  <mergeCells count="8">
    <mergeCell ref="A2:N2"/>
    <mergeCell ref="B3:G3"/>
    <mergeCell ref="H3:L3"/>
    <mergeCell ref="M3:N3"/>
    <mergeCell ref="B4:E4"/>
    <mergeCell ref="F4:G4"/>
    <mergeCell ref="I4:K4"/>
    <mergeCell ref="A3:A5"/>
  </mergeCells>
  <pageMargins left="0.751388888888889" right="0.751388888888889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附件2.2024年度城乡道路客运补贴资金分配方案</vt:lpstr>
      <vt:lpstr>绩效目标分解表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ALN-AL80</dc:creator>
  <cp:lastModifiedBy>hnjt</cp:lastModifiedBy>
  <dcterms:created xsi:type="dcterms:W3CDTF">2023-05-13T11:15:00Z</dcterms:created>
  <dcterms:modified xsi:type="dcterms:W3CDTF">2025-05-30T09:40:16Z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CE9B34E4E5B3F6DAE42C3868292F8169</vt:lpwstr>
  </property>
  <property fmtid="{D5CDD505-2E9C-101B-9397-08002B2CF9AE}" pid="4" name="KSOProductBuildVer">
    <vt:lpwstr>2052-11.8.2.12128</vt:lpwstr>
  </property>
</Properties>
</file>