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明细表!$A$5:$G$16</definedName>
    <definedName name="_xlnm.Print_Titles" localSheetId="0">明细表!$3:$4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<sst xmlns="http://schemas.openxmlformats.org/spreadsheetml/2006/main" count="45" uniqueCount="39">
  <si>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附件2</t>
  </si>
  <si>
    <t>2026年灾毁恢复重建任务计划表</t>
  </si>
  <si>
    <t>序号</t>
  </si>
  <si>
    <t>市州</t>
  </si>
  <si>
    <t>县区</t>
  </si>
  <si>
    <t>项目名称</t>
  </si>
  <si>
    <t>建设规模   （公里）</t>
  </si>
  <si>
    <t>主要建设内容</t>
  </si>
  <si>
    <t>备注</t>
  </si>
  <si>
    <t>总计</t>
  </si>
  <si>
    <t>益阳市 汇总</t>
  </si>
  <si>
    <t>益阳市</t>
  </si>
  <si>
    <t>安化县</t>
  </si>
  <si>
    <t>G536线灾毁恢复重建工程K282+542-K285+000、K320+000-K322+000、K330+000-K336+000</t>
  </si>
  <si>
    <t>路基边坡修复(填土方)11242立方米、清理边坡落石540立方米、水沟清理6798米、横向涵管疏通270米、横向排水盲沟260米。全线恢复的路面工程量沥青砼路面共计10.458公里/95644平方米，病害处治路面共计10.458公里/10854平方米。全线恢复1.8毫米厚标线6735.7平方米、4毫米厚标线600平方米、彩色防滑标线3290平方米、公里碑11块、百米桩94块。</t>
  </si>
  <si>
    <t>G207线灾毁恢复重建工程K3011+635-K3015+600</t>
  </si>
  <si>
    <t>路基边坡修复(填土方)4262立方米、清理边坡落石491立方米、路基防护45.8立方米、水沟清理2577米、增设边沟50米、增设支路过路管涵100米、横向涵管疏通220米。新建波形护栏494米、护栏立柱103根、砼护栏48米。全线恢复的路面工程量沥青砼路面共计3.965公里/37836平方米。</t>
  </si>
  <si>
    <t>南县</t>
  </si>
  <si>
    <t>G353线灾毁恢复重建工程K1225+967-K1230+401</t>
  </si>
  <si>
    <t>路基边坡修复(填土方)4767立方米、路基防护55.2立方米、水沟清理665米、横向涵管疏通78米。全线恢复的路面工程量沥青砼路面共计4.434公里/41306平方米,病害处治路面共计4.434公里/4488平方米；全线恢复1.8毫米厚标线2244.3平方米、4毫米厚标线217.1平方米、公里碑5块、百米桩40块。</t>
  </si>
  <si>
    <t>永州市 汇总</t>
  </si>
  <si>
    <t>永州市</t>
  </si>
  <si>
    <t>江华县</t>
  </si>
  <si>
    <t>G207线灾毁恢复重建工程K3482+353-K3500+996</t>
  </si>
  <si>
    <t>清理塌方795m³，特殊路基换填碎石108m³ ,排水110.9m³,C20片石混凝土挡土墙2142m³，挂网喷混凝土195.3m³；30cm厚5%水泥稳定碎石冷再生基层233430㎡、粘层236935㎡、同步封层233430㎡、透层 233430m2、AC-20中粒式沥青混凝土下面层 236935㎡、AC-13细粒式改性沥青混凝土上面层236935㎡；疏通涵洞17座；新建标志牌62块、标线11196平方米，A级钢护栏1398m。</t>
  </si>
  <si>
    <t>东安县</t>
  </si>
  <si>
    <t>G207线灾毁恢复重建工程K3262+070-K3272+976</t>
  </si>
  <si>
    <t>土方卸载23115.0m³、防护工程包括C25片石混凝土1687.4㎡、挂网喷砼74m³、注浆216m³。排水工程为C25混凝土811m³；沥青砼路面101.086k㎡；标志牌66块、标线5779㎡、护栏1192m、轮廓标220个、百米桩50个、里程碑5个、道口标注100个。</t>
  </si>
  <si>
    <t>双牌县</t>
  </si>
  <si>
    <t>G207线灾毁恢复重建工程K3370+200-K3392+700</t>
  </si>
  <si>
    <t>全线处治的削坡减载19153m³、挂网锚喷12769㎡、边沟60.42m³、C25混凝土挡土墙31018.9m³、注浆加固543m³；28cm厚C30水泥混凝土面层918㎡、16cm厚5.0％水泥稳定碎石（上基层）927㎡  、16cm厚4.0％水泥稳定碎石（下基层）936㎡ 、20cm厚级配碎石（垫层）945㎡；疏通涵洞2座，修复1道盖板涵；标线21.6平方米，A级钢护栏52m。</t>
  </si>
  <si>
    <t>零陵区</t>
  </si>
  <si>
    <t>G207线灾毁恢复重建工程K3303+933-K3309+306</t>
  </si>
  <si>
    <t>拱型骨架植草护坡1124.4㎡，片石混凝士挡土墙591m³，路基注浆162m³，排水工程1296.1m³ 全线恢复的路面工程量，沥青砼路面共5.373km/52162.1㎡；新建标志牌46套、标线 2789.9㎡，波形护栏2692m。</t>
  </si>
  <si>
    <t>湘西州 汇总</t>
  </si>
  <si>
    <t>湘西州</t>
  </si>
  <si>
    <t>龙山县</t>
  </si>
  <si>
    <t>G242线灾毁恢复重建工程K2430+241-K2454+580</t>
  </si>
  <si>
    <t>清理塌方358.75m³、清理边沟19140m、新增C25片石混凝土挡土墙954m³、20cm厚4%水泥稳定碎石上基层2947.5㎡、20cm厚4%水泥稳定碎石下基层780㎡、4cm厚AC-13细粒式改性沥青混凝土41067㎡、5cm厚AC-16中粒式改性沥青混凝土780㎡、10cm厚泡沫沥青冷再生（与水稳就地冷再生双层联铺）35724㎡、20cm厚水稳就地冷再生35724㎡、C25混凝土路缘石118.34m³、挖除旧路面1619.45㎡、全线恢复标线2003.4㎡、新建波形护栏136m、轮廓标22个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</si>
</sst>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28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普通_活用表_亿元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6"/>
  <sheetViews>
    <sheetView tabSelected="1" zoomScale="85" zoomScaleNormal="85" workbookViewId="0">
      <selection activeCell="H7" sqref="H7"/>
    </sheetView>
  </sheetViews>
  <sheetFormatPr defaultColWidth="9.1047619047619" defaultRowHeight="12.75" outlineLevelCol="6"/>
  <cols>
    <col min="1" max="1" width="6.57142857142857" customWidth="1"/>
    <col min="2" max="2" width="13.552380952381" customWidth="1"/>
    <col min="3" max="3" width="10.4095238095238" customWidth="1"/>
    <col min="4" max="4" width="23.8666666666667" customWidth="1"/>
    <col min="5" max="5" width="13.2190476190476" customWidth="1"/>
    <col min="6" max="6" width="44.8857142857143" customWidth="1"/>
    <col min="7" max="7" width="7.92380952380952" customWidth="1"/>
  </cols>
  <sheetData>
    <row r="1" ht="24" customHeight="1" spans="1:5">
      <c r="A1" s="2" t="s">
        <v>0</v>
      </c>
      <c r="B1" s="2"/>
      <c r="C1" s="3"/>
      <c r="D1" s="4"/>
      <c r="E1" s="3"/>
    </row>
    <row r="2" ht="43.95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ht="16" customHeight="1" spans="1:7">
      <c r="A4" s="6"/>
      <c r="B4" s="6"/>
      <c r="C4" s="6"/>
      <c r="D4" s="6"/>
      <c r="E4" s="7"/>
      <c r="F4" s="8"/>
      <c r="G4" s="8"/>
    </row>
    <row r="5" s="1" customFormat="1" ht="49.95" customHeight="1" spans="1:7">
      <c r="A5" s="9"/>
      <c r="B5" s="10" t="s">
        <v>9</v>
      </c>
      <c r="C5" s="9"/>
      <c r="D5" s="9"/>
      <c r="E5" s="10">
        <f>SUBTOTAL(9,E7:E16)</f>
        <v>68.754</v>
      </c>
      <c r="F5" s="9"/>
      <c r="G5" s="9"/>
    </row>
    <row r="6" s="1" customFormat="1" ht="49.95" customHeight="1" outlineLevel="1" spans="1:7">
      <c r="A6" s="9"/>
      <c r="B6" s="10" t="s">
        <v>10</v>
      </c>
      <c r="C6" s="9"/>
      <c r="D6" s="9"/>
      <c r="E6" s="10">
        <f>SUBTOTAL(9,E7:E9)</f>
        <v>18.857</v>
      </c>
      <c r="F6" s="9"/>
      <c r="G6" s="9"/>
    </row>
    <row r="7" s="1" customFormat="1" ht="109.05" customHeight="1" outlineLevel="2" spans="1:7">
      <c r="A7" s="9">
        <v>1</v>
      </c>
      <c r="B7" s="9" t="s">
        <v>11</v>
      </c>
      <c r="C7" s="9" t="s">
        <v>12</v>
      </c>
      <c r="D7" s="9" t="s">
        <v>13</v>
      </c>
      <c r="E7" s="9">
        <v>10.458</v>
      </c>
      <c r="F7" s="9" t="s">
        <v>14</v>
      </c>
      <c r="G7" s="9"/>
    </row>
    <row r="8" s="1" customFormat="1" ht="94.05" customHeight="1" outlineLevel="2" spans="1:7">
      <c r="A8" s="9">
        <v>2</v>
      </c>
      <c r="B8" s="9" t="s">
        <v>11</v>
      </c>
      <c r="C8" s="9" t="s">
        <v>12</v>
      </c>
      <c r="D8" s="9" t="s">
        <v>15</v>
      </c>
      <c r="E8" s="9">
        <v>3.965</v>
      </c>
      <c r="F8" s="9" t="s">
        <v>16</v>
      </c>
      <c r="G8" s="9"/>
    </row>
    <row r="9" s="1" customFormat="1" ht="78" customHeight="1" outlineLevel="2" spans="1:7">
      <c r="A9" s="9">
        <v>3</v>
      </c>
      <c r="B9" s="9" t="s">
        <v>11</v>
      </c>
      <c r="C9" s="9" t="s">
        <v>17</v>
      </c>
      <c r="D9" s="9" t="s">
        <v>18</v>
      </c>
      <c r="E9" s="9">
        <v>4.434</v>
      </c>
      <c r="F9" s="9" t="s">
        <v>19</v>
      </c>
      <c r="G9" s="9"/>
    </row>
    <row r="10" s="1" customFormat="1" ht="49.95" customHeight="1" outlineLevel="1" spans="1:7">
      <c r="A10" s="9"/>
      <c r="B10" s="10" t="s">
        <v>20</v>
      </c>
      <c r="C10" s="9"/>
      <c r="D10" s="9"/>
      <c r="E10" s="10">
        <f>SUBTOTAL(9,E11:E14)</f>
        <v>43.122</v>
      </c>
      <c r="F10" s="9"/>
      <c r="G10" s="9"/>
    </row>
    <row r="11" s="1" customFormat="1" ht="106.95" customHeight="1" outlineLevel="2" spans="1:7">
      <c r="A11" s="9">
        <v>4</v>
      </c>
      <c r="B11" s="9" t="s">
        <v>21</v>
      </c>
      <c r="C11" s="9" t="s">
        <v>22</v>
      </c>
      <c r="D11" s="9" t="s">
        <v>23</v>
      </c>
      <c r="E11" s="9">
        <v>18.643</v>
      </c>
      <c r="F11" s="9" t="s">
        <v>24</v>
      </c>
      <c r="G11" s="9"/>
    </row>
    <row r="12" s="1" customFormat="1" ht="78" customHeight="1" outlineLevel="2" spans="1:7">
      <c r="A12" s="9">
        <v>5</v>
      </c>
      <c r="B12" s="9" t="s">
        <v>21</v>
      </c>
      <c r="C12" s="9" t="s">
        <v>25</v>
      </c>
      <c r="D12" s="9" t="s">
        <v>26</v>
      </c>
      <c r="E12" s="9">
        <v>10.906</v>
      </c>
      <c r="F12" s="9" t="s">
        <v>27</v>
      </c>
      <c r="G12" s="9"/>
    </row>
    <row r="13" s="1" customFormat="1" ht="94.95" customHeight="1" outlineLevel="2" spans="1:7">
      <c r="A13" s="9">
        <v>6</v>
      </c>
      <c r="B13" s="9" t="s">
        <v>21</v>
      </c>
      <c r="C13" s="9" t="s">
        <v>28</v>
      </c>
      <c r="D13" s="9" t="s">
        <v>29</v>
      </c>
      <c r="E13" s="9">
        <v>8.2</v>
      </c>
      <c r="F13" s="9" t="s">
        <v>30</v>
      </c>
      <c r="G13" s="9"/>
    </row>
    <row r="14" s="1" customFormat="1" ht="78" customHeight="1" outlineLevel="2" spans="1:7">
      <c r="A14" s="9">
        <v>7</v>
      </c>
      <c r="B14" s="9" t="s">
        <v>21</v>
      </c>
      <c r="C14" s="9" t="s">
        <v>31</v>
      </c>
      <c r="D14" s="9" t="s">
        <v>32</v>
      </c>
      <c r="E14" s="9">
        <v>5.373</v>
      </c>
      <c r="F14" s="9" t="s">
        <v>33</v>
      </c>
      <c r="G14" s="9"/>
    </row>
    <row r="15" s="1" customFormat="1" ht="49.95" customHeight="1" outlineLevel="1" spans="1:7">
      <c r="A15" s="9"/>
      <c r="B15" s="10" t="s">
        <v>34</v>
      </c>
      <c r="C15" s="9"/>
      <c r="D15" s="9"/>
      <c r="E15" s="10">
        <f>SUBTOTAL(9,E16)</f>
        <v>6.775</v>
      </c>
      <c r="F15" s="9"/>
      <c r="G15" s="9"/>
    </row>
    <row r="16" s="1" customFormat="1" ht="115.95" customHeight="1" outlineLevel="2" spans="1:7">
      <c r="A16" s="9">
        <v>8</v>
      </c>
      <c r="B16" s="9" t="s">
        <v>35</v>
      </c>
      <c r="C16" s="9" t="s">
        <v>36</v>
      </c>
      <c r="D16" s="9" t="s">
        <v>37</v>
      </c>
      <c r="E16" s="9">
        <v>6.775</v>
      </c>
      <c r="F16" s="9" t="s">
        <v>38</v>
      </c>
      <c r="G16" s="9"/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pageMargins left="0.472222222222222" right="0.432638888888889" top="0.590277777777778" bottom="0.826388888888889" header="0.5" footer="0.5"/>
  <pageSetup paperSize="9" scale="79" fitToHeight="0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CATsic</dc:creator>
  <cp:lastModifiedBy>刘永红</cp:lastModifiedBy>
  <dcterms:created xsi:type="dcterms:W3CDTF">2017-08-31T17:15:00Z</dcterms:created>
  <dcterms:modified xsi:type="dcterms:W3CDTF">2025-12-05T02:49:18Z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8F92F2E8E72642B3B79FB6E16AF9794E_13</vt:lpwstr>
  </property>
  <property fmtid="{D5CDD505-2E9C-101B-9397-08002B2CF9AE}" pid="3" name="KSOProductBuildVer">
    <vt:lpwstr>2052-12.1.0.18912</vt:lpwstr>
  </property>
</Properties>
</file>