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2365" windowHeight="9420" activeTab="4"/>
  </bookViews>
  <sheets>
    <sheet name="中心养护站" sheetId="6" r:id="rId1"/>
    <sheet name="服务区" sheetId="5" r:id="rId2"/>
    <sheet name="Sheet2" sheetId="9" state="hidden" r:id="rId3"/>
    <sheet name="Sheet1" sheetId="10" state="hidden" r:id="rId4"/>
    <sheet name="观景台" sheetId="4" r:id="rId5"/>
  </sheets>
  <definedNames>
    <definedName name="_xlnm._FilterDatabase" localSheetId="1" hidden="1">服务区!$A$4:$M$9</definedName>
    <definedName name="_xlnm._FilterDatabase" localSheetId="4" hidden="1">观景台!$A$4:$H$39</definedName>
    <definedName name="_xlnm._FilterDatabase" localSheetId="0" hidden="1">中心养护站!$4:$12</definedName>
    <definedName name="_xlnm.Print_Area" localSheetId="1">服务区!$A$1:$M$9</definedName>
    <definedName name="_xlnm.Print_Area" localSheetId="4">观景台!$A$1:$H$39</definedName>
    <definedName name="_xlnm.Print_Area" localSheetId="0">中心养护站!$A$1:$M$12</definedName>
    <definedName name="_xlnm.Print_Titles" localSheetId="4">观景台!$2:$4</definedName>
  </definedNames>
  <calcPr calcId="145621"/>
  <pivotCaches>
    <pivotCache cacheId="3" r:id="rId6"/>
    <pivotCache cacheId="4" r:id="rId7"/>
  </pivotCaches>
</workbook>
</file>

<file path=xl/calcChain.xml><?xml version="1.0" encoding="utf-8"?>
<calcChain xmlns="http://schemas.openxmlformats.org/spreadsheetml/2006/main">
  <c r="H5" i="4" l="1"/>
</calcChain>
</file>

<file path=xl/sharedStrings.xml><?xml version="1.0" encoding="utf-8"?>
<sst xmlns="http://schemas.openxmlformats.org/spreadsheetml/2006/main" count="358" uniqueCount="171">
  <si>
    <r>
      <t>附件</t>
    </r>
    <r>
      <rPr>
        <sz val="11"/>
        <color rgb="FF000000"/>
        <rFont val="Calibri"/>
        <family val="2"/>
      </rPr>
      <t>7-1</t>
    </r>
  </si>
  <si>
    <t>2023年普通国省道示范中心养护站（工区、道班）任务计划明细表</t>
  </si>
  <si>
    <t>序号</t>
  </si>
  <si>
    <t>计划年份</t>
  </si>
  <si>
    <t>计划批次</t>
  </si>
  <si>
    <t>市州</t>
  </si>
  <si>
    <t>县区</t>
  </si>
  <si>
    <t>行政区划代码</t>
  </si>
  <si>
    <t>项目信息</t>
  </si>
  <si>
    <t>报送状态</t>
  </si>
  <si>
    <t>备注</t>
  </si>
  <si>
    <t>项目名称</t>
  </si>
  <si>
    <t>所在路线编码</t>
  </si>
  <si>
    <t>公路等级</t>
  </si>
  <si>
    <t>所在路线名称</t>
  </si>
  <si>
    <t>位置桩号</t>
  </si>
  <si>
    <t>长沙市</t>
  </si>
  <si>
    <t>宁乡市</t>
  </si>
  <si>
    <t>华强中心养护站</t>
  </si>
  <si>
    <t>G240</t>
  </si>
  <si>
    <t>二级</t>
  </si>
  <si>
    <t>保定-台山</t>
  </si>
  <si>
    <t>市公路建养中心</t>
  </si>
  <si>
    <t>东湖塘中心养护站</t>
  </si>
  <si>
    <t>双凫铺中心养护站</t>
  </si>
  <si>
    <t>S539</t>
  </si>
  <si>
    <t>宁乡白马桥--横市</t>
  </si>
  <si>
    <t>浏阳市</t>
  </si>
  <si>
    <t>S530焦溪隧道养护示范工班</t>
  </si>
  <si>
    <t>S530</t>
  </si>
  <si>
    <t>浏阳文家市-洞阳东</t>
  </si>
  <si>
    <t>省公路事务中心</t>
  </si>
  <si>
    <t>邵阳市</t>
  </si>
  <si>
    <t>邵东市</t>
  </si>
  <si>
    <t>廉桥养护站</t>
  </si>
  <si>
    <t>G320</t>
  </si>
  <si>
    <t>上海-瑞丽</t>
  </si>
  <si>
    <t>省交通运输厅</t>
  </si>
  <si>
    <t>岳阳市</t>
  </si>
  <si>
    <t>岳阳县</t>
  </si>
  <si>
    <t xml:space="preserve">G107新开中心养护站 </t>
  </si>
  <si>
    <t>G107</t>
  </si>
  <si>
    <t>北京-香港</t>
  </si>
  <si>
    <t>湘阴县</t>
  </si>
  <si>
    <t>新泉中心养护站</t>
  </si>
  <si>
    <t>G536</t>
  </si>
  <si>
    <t>桃江-溆浦</t>
  </si>
  <si>
    <r>
      <t>附件</t>
    </r>
    <r>
      <rPr>
        <sz val="11"/>
        <color rgb="FF000000"/>
        <rFont val="Calibri"/>
        <family val="2"/>
      </rPr>
      <t>7-2</t>
    </r>
  </si>
  <si>
    <t>2023年普通国省道示范服务区任务计划明细表</t>
  </si>
  <si>
    <t>S324大围山镇中岳服务区</t>
  </si>
  <si>
    <t>S324</t>
  </si>
  <si>
    <t>浏阳大围山(省界)-宁乡沩山</t>
  </si>
  <si>
    <t>张家界市</t>
  </si>
  <si>
    <t>桑植县</t>
  </si>
  <si>
    <t>民歌寨服务区</t>
  </si>
  <si>
    <t>S306</t>
  </si>
  <si>
    <t>三级</t>
  </si>
  <si>
    <t>慈利苗市-永顺县城</t>
  </si>
  <si>
    <t>娄底市</t>
  </si>
  <si>
    <t>娄星区</t>
  </si>
  <si>
    <t>杉山服务区</t>
  </si>
  <si>
    <t>G234</t>
  </si>
  <si>
    <t>兴隆-阳江</t>
  </si>
  <si>
    <t>冷水江市</t>
  </si>
  <si>
    <r>
      <rPr>
        <sz val="11"/>
        <color rgb="FF000000"/>
        <rFont val="Calibri"/>
        <family val="2"/>
      </rPr>
      <t>G354</t>
    </r>
    <r>
      <rPr>
        <sz val="11"/>
        <color rgb="FF000000"/>
        <rFont val="宋体"/>
        <family val="3"/>
        <charset val="134"/>
      </rPr>
      <t>坝塘服务区</t>
    </r>
  </si>
  <si>
    <t>G354</t>
  </si>
  <si>
    <t>怀化市</t>
  </si>
  <si>
    <t>溆浦县</t>
  </si>
  <si>
    <t>杨和平示范性服务区</t>
  </si>
  <si>
    <t>G241</t>
  </si>
  <si>
    <t>呼和浩特-北海</t>
  </si>
  <si>
    <t>22年目标任务项目</t>
  </si>
  <si>
    <t>初审情况（中心）1123</t>
  </si>
  <si>
    <t>通过</t>
  </si>
  <si>
    <t>4市州</t>
  </si>
  <si>
    <t>计数项:15建设类型</t>
  </si>
  <si>
    <t>总计</t>
  </si>
  <si>
    <t>22初审结果</t>
  </si>
  <si>
    <t>(全部)</t>
  </si>
  <si>
    <t>计数项:21目标任务</t>
  </si>
  <si>
    <t>株洲市</t>
  </si>
  <si>
    <t>衡阳市</t>
  </si>
  <si>
    <t>永州市</t>
  </si>
  <si>
    <t>湘西土家族苗族自治州</t>
  </si>
  <si>
    <r>
      <t>附件</t>
    </r>
    <r>
      <rPr>
        <sz val="11"/>
        <color rgb="FF000000"/>
        <rFont val="Calibri"/>
        <family val="2"/>
      </rPr>
      <t>7-3</t>
    </r>
  </si>
  <si>
    <t>2023年普通国省道公路观景台任务计划表</t>
  </si>
  <si>
    <t>合计</t>
  </si>
  <si>
    <t>G106焦溪观景台</t>
  </si>
  <si>
    <t>G106</t>
  </si>
  <si>
    <t>北京-广州</t>
  </si>
  <si>
    <t>S530火炬观景台</t>
  </si>
  <si>
    <t>渌口区</t>
  </si>
  <si>
    <t>S207</t>
  </si>
  <si>
    <t>浏阳市-衡阳草市</t>
  </si>
  <si>
    <t>耒阳市</t>
  </si>
  <si>
    <t>竹海风景区1号</t>
  </si>
  <si>
    <t>S343</t>
  </si>
  <si>
    <t>耒阳陶洲-双牌何家洞(省界)</t>
  </si>
  <si>
    <t>竹海风景区2号</t>
  </si>
  <si>
    <t>隆回县</t>
  </si>
  <si>
    <t>S240线滩头</t>
  </si>
  <si>
    <t>S240</t>
  </si>
  <si>
    <t>新化天门-常宁</t>
  </si>
  <si>
    <t>S242线七江</t>
  </si>
  <si>
    <t>S242</t>
  </si>
  <si>
    <t>新化文田-东安井头圩</t>
  </si>
  <si>
    <t>S242线石背山</t>
  </si>
  <si>
    <r>
      <rPr>
        <sz val="11"/>
        <color rgb="FF000000"/>
        <rFont val="宋体"/>
        <family val="3"/>
        <charset val="134"/>
      </rPr>
      <t>湘阴县</t>
    </r>
    <r>
      <rPr>
        <sz val="11"/>
        <color rgb="FF000000"/>
        <rFont val="Calibri"/>
        <family val="2"/>
      </rPr>
      <t>G536</t>
    </r>
    <r>
      <rPr>
        <sz val="11"/>
        <color rgb="FF000000"/>
        <rFont val="宋体"/>
        <family val="3"/>
        <charset val="134"/>
      </rPr>
      <t>线公路观景台</t>
    </r>
  </si>
  <si>
    <t>枫坪观景台</t>
  </si>
  <si>
    <t>S246</t>
  </si>
  <si>
    <t>桑植龙潭坪(省界)-泸溪浦市</t>
  </si>
  <si>
    <t>永定区</t>
  </si>
  <si>
    <t>凉亭垭观景台</t>
  </si>
  <si>
    <t>姚家界观景台</t>
  </si>
  <si>
    <t>汪家垭观景台</t>
  </si>
  <si>
    <t>老龙溪观景台</t>
  </si>
  <si>
    <t>零陵区</t>
  </si>
  <si>
    <t>S230线K9+700永连公路百里花果带观景台</t>
  </si>
  <si>
    <t>S230</t>
  </si>
  <si>
    <t>零陵区-宁远县城</t>
  </si>
  <si>
    <t>祁阳县</t>
  </si>
  <si>
    <t>油茶主题观景台</t>
  </si>
  <si>
    <t>G322</t>
  </si>
  <si>
    <t>瑞安-友谊关</t>
  </si>
  <si>
    <t>中方县</t>
  </si>
  <si>
    <t>S322</t>
  </si>
  <si>
    <t>安化梅城-怀化市区</t>
  </si>
  <si>
    <t>石垣村观景台</t>
  </si>
  <si>
    <t>福泉村观景台</t>
  </si>
  <si>
    <t>花溪村</t>
  </si>
  <si>
    <t>新化县</t>
  </si>
  <si>
    <t>太平铺观景台</t>
  </si>
  <si>
    <t>南昌-兴义</t>
  </si>
  <si>
    <t>槎溪观景台</t>
  </si>
  <si>
    <t>涟源市</t>
  </si>
  <si>
    <t>珠梅观景台</t>
  </si>
  <si>
    <t>G207</t>
  </si>
  <si>
    <t>乌兰浩特-海安</t>
  </si>
  <si>
    <t>吉首市</t>
  </si>
  <si>
    <t>2023年吉首市观景台改造工程</t>
  </si>
  <si>
    <t>G319</t>
  </si>
  <si>
    <t>高雄-成都</t>
  </si>
  <si>
    <t>凤凰县</t>
  </si>
  <si>
    <t>停子公路观景台</t>
  </si>
  <si>
    <t>G209</t>
  </si>
  <si>
    <t>苏尼特左旗-北海</t>
  </si>
  <si>
    <t>凤凰县大湾公路观景台</t>
  </si>
  <si>
    <t>S320</t>
  </si>
  <si>
    <t>新化荣华-凤凰山江</t>
  </si>
  <si>
    <t>庄上公路观景台</t>
  </si>
  <si>
    <t>花垣县</t>
  </si>
  <si>
    <t>机场观景台</t>
  </si>
  <si>
    <t>古苗河观景台</t>
  </si>
  <si>
    <t>三分桥观景台</t>
  </si>
  <si>
    <t>G242</t>
  </si>
  <si>
    <t>甘其毛都-钦州</t>
  </si>
  <si>
    <t>团结观景台</t>
  </si>
  <si>
    <t>S256</t>
  </si>
  <si>
    <t>龙山石牌(省界)-凤凰茶田(省界)</t>
  </si>
  <si>
    <t>五龙茶园观景台</t>
  </si>
  <si>
    <t>保靖县</t>
  </si>
  <si>
    <t>盐井观景台</t>
  </si>
  <si>
    <t>四级</t>
  </si>
  <si>
    <t>古丈县</t>
  </si>
  <si>
    <t>龙鼻观景台</t>
  </si>
  <si>
    <t>G352</t>
  </si>
  <si>
    <t>张家界-巧家</t>
  </si>
  <si>
    <t>汨罗市</t>
    <phoneticPr fontId="11" type="noConversion"/>
  </si>
  <si>
    <r>
      <t>G536</t>
    </r>
    <r>
      <rPr>
        <sz val="11"/>
        <color indexed="8"/>
        <rFont val="宋体"/>
        <family val="3"/>
        <charset val="134"/>
      </rPr>
      <t>汨罗中心养护站</t>
    </r>
    <phoneticPr fontId="11" type="noConversion"/>
  </si>
  <si>
    <t>G536</t>
    <phoneticPr fontId="11" type="noConversion"/>
  </si>
  <si>
    <t>二级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</si>
</sst>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"/>
  </numFmts>
  <fonts count="1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Calibri"/>
      <family val="2"/>
    </font>
    <font>
      <sz val="11"/>
      <color rgb="FF000000"/>
      <name val="宋体"/>
      <charset val="134"/>
    </font>
    <font>
      <b/>
      <sz val="16"/>
      <color rgb="FF000000"/>
      <name val="方正书宋_GBK"/>
      <charset val="134"/>
    </font>
    <font>
      <b/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rgb="FF000000"/>
      <name val="宋体"/>
      <family val="3"/>
      <charset val="134"/>
    </font>
    <font>
      <sz val="11"/>
      <color rgb="FF000000"/>
      <name val="Calibri"/>
      <family val="2"/>
    </font>
    <font>
      <sz val="12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 applyProtection="1"/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4" fillId="0" borderId="0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马贵能" refreshedDate="44888.467002314799" createdVersion="5" refreshedVersion="5" minRefreshableVersion="3" recordCount="19">
  <cacheSource type="worksheet">
    <worksheetSource ref="A5:H26" sheet="观景台"/>
  </cacheSource>
  <cacheFields count="26">
    <cacheField name="1" numFmtId="0">
      <sharedItems containsSemiMixedTypes="0" containsString="0" containsNumber="1" containsInteger="1" minValue="0" maxValue="19" count="19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</sharedItems>
    </cacheField>
    <cacheField name="2" numFmtId="0">
      <sharedItems containsSemiMixedTypes="0" containsString="0" containsNumber="1" containsInteger="1" minValue="0" maxValue="2023" count="1">
        <n v="2023"/>
      </sharedItems>
    </cacheField>
    <cacheField name="3" numFmtId="0">
      <sharedItems containsSemiMixedTypes="0" containsString="0" containsNumber="1" containsInteger="1" minValue="0" maxValue="1" count="1">
        <n v="1"/>
      </sharedItems>
    </cacheField>
    <cacheField name="4市州" numFmtId="0">
      <sharedItems count="7">
        <s v="株洲市"/>
        <s v="邵阳市"/>
        <s v="岳阳市"/>
        <s v="张家界市"/>
        <s v="永州市"/>
        <s v="怀化市"/>
        <s v="娄底市"/>
      </sharedItems>
    </cacheField>
    <cacheField name="5" numFmtId="0">
      <sharedItems count="11">
        <s v="渌口区"/>
        <s v="隆回县"/>
        <s v="湘阴县"/>
        <s v="桑植县"/>
        <s v="永定区"/>
        <s v="零陵区"/>
        <s v="祁阳县"/>
        <s v="中方县"/>
        <s v="娄星区"/>
        <s v="新化县"/>
        <s v="涟源市"/>
      </sharedItems>
    </cacheField>
    <cacheField name="6" numFmtId="0">
      <sharedItems containsSemiMixedTypes="0" containsString="0" containsNumber="1" containsInteger="1" minValue="0" maxValue="431382" count="11">
        <n v="430212"/>
        <n v="430524"/>
        <n v="430624"/>
        <n v="430822"/>
        <n v="430802"/>
        <n v="431102"/>
        <n v="431121"/>
        <n v="431221"/>
        <n v="431302"/>
        <n v="431322"/>
        <n v="431382"/>
      </sharedItems>
    </cacheField>
    <cacheField name="7" numFmtId="0">
      <sharedItems containsBlank="1" count="18">
        <m/>
        <s v="S240线滩头"/>
        <s v="S242线七江"/>
        <s v="S242线石背山"/>
        <s v="湘阴县G536线公路观景台"/>
        <s v="枫坪观景台"/>
        <s v="凉亭垭观景台"/>
        <s v="姚家界观景台"/>
        <s v="汪家垭观景台"/>
        <s v="老龙溪观景台"/>
        <s v="S230线K9+700永连公路百里花果带观景台"/>
        <s v="油茶主题观景台"/>
        <s v="石垣村观景台"/>
        <s v="福泉村观景台"/>
        <s v="花溪村"/>
        <s v="太平铺观景台"/>
        <s v="槎溪观景台"/>
        <s v="珠梅观景台"/>
      </sharedItems>
    </cacheField>
    <cacheField name="8" numFmtId="0">
      <sharedItems count="12">
        <s v="S207"/>
        <s v="S240"/>
        <s v="S242"/>
        <s v="G536"/>
        <s v="S246"/>
        <s v="G241"/>
        <s v="S230"/>
        <s v="G322"/>
        <s v="S322"/>
        <s v="G234"/>
        <s v="G354"/>
        <s v="G207"/>
      </sharedItems>
    </cacheField>
    <cacheField name="9" numFmtId="0">
      <sharedItems count="12">
        <s v="浏阳市-衡阳草市"/>
        <s v="新化天门-常宁"/>
        <s v="新化文田-东安井头圩"/>
        <s v="桃江-溆浦"/>
        <s v="桑植龙潭坪(省界)-泸溪浦市"/>
        <s v="呼和浩特-北海"/>
        <s v="零陵区-宁远县城"/>
        <s v="瑞安-友谊关"/>
        <s v="安化梅城-怀化市区"/>
        <s v="兴隆-阳江"/>
        <s v="南昌-兴义"/>
        <s v="乌兰浩特-海安"/>
      </sharedItems>
    </cacheField>
    <cacheField name="10" numFmtId="0">
      <sharedItems containsSemiMixedTypes="0" containsString="0" containsNumber="1" minValue="0" maxValue="3076.085" count="19">
        <n v="111"/>
        <n v="189.94"/>
        <n v="41.4"/>
        <n v="50.72"/>
        <n v="90"/>
        <n v="69.3"/>
        <n v="2153"/>
        <n v="2166.6999999999998"/>
        <n v="2177.85"/>
        <n v="2182.1999999999998"/>
        <n v="9.6999999999999993"/>
        <n v="1401.5"/>
        <n v="235.25"/>
        <n v="2246.02"/>
        <n v="2250.0500000000002"/>
        <n v="2247"/>
        <n v="700.3"/>
        <n v="86.653999999999996"/>
        <n v="3076.085"/>
      </sharedItems>
    </cacheField>
    <cacheField name="11" numFmtId="0">
      <sharedItems count="16">
        <s v="株渌交函〔2022〕11号"/>
        <s v="隆交建字〔2022〕34号"/>
        <s v="隆交建字〔2022〕36号"/>
        <s v="隆交建字〔2022〕37号"/>
        <s v="湘县路〔2022〕57号"/>
        <s v="张交计字〔2022〕57号"/>
        <s v="张交计字〔2022〕37号"/>
        <s v="永交批〔2022〕56号"/>
        <s v="湘交函〔2021〕410号"/>
        <s v="中方交〔2022〕96号"/>
        <s v="娄交公管函〔2022〕137号"/>
        <s v="娄交公管函〔2022〕133号"/>
        <s v="娄交公管函〔2022〕135号"/>
        <s v="娄交公管函〔2022〕138号"/>
        <s v="娄交公管函〔2022〕136号"/>
        <s v="娄交公管函〔2022〕134号"/>
      </sharedItems>
    </cacheField>
    <cacheField name="12" numFmtId="0">
      <sharedItems containsSemiMixedTypes="0" containsString="0" containsNumber="1" minValue="0" maxValue="163.62" count="19">
        <n v="38.159999999999997"/>
        <n v="94.88"/>
        <n v="163.62"/>
        <n v="84.54"/>
        <n v="37.54"/>
        <n v="114.51"/>
        <n v="50.51"/>
        <n v="56.97"/>
        <n v="57.24"/>
        <n v="57.04"/>
        <n v="43.92"/>
        <n v="90.74"/>
        <n v="82.95"/>
        <n v="67.150000000000006"/>
        <n v="87.6"/>
        <n v="77.459999999999994"/>
        <n v="41.46"/>
        <n v="56.47"/>
        <n v="57.11"/>
      </sharedItems>
    </cacheField>
    <cacheField name="13" numFmtId="0">
      <sharedItems containsSemiMixedTypes="0" containsString="0" containsNumber="1" minValue="0" maxValue="163.62" count="19">
        <n v="35.520000000000003"/>
        <n v="94.88"/>
        <n v="163.62"/>
        <n v="84.54"/>
        <n v="35.29"/>
        <n v="105.95"/>
        <n v="36.520000000000003"/>
        <n v="42.43"/>
        <n v="42.89"/>
        <n v="42.59"/>
        <n v="36.24"/>
        <n v="79.62"/>
        <n v="74.540000000000006"/>
        <n v="49.15"/>
        <n v="63"/>
        <n v="55.98"/>
        <n v="32.5"/>
        <n v="44.24"/>
        <n v="45.34"/>
      </sharedItems>
    </cacheField>
    <cacheField name="14" numFmtId="0">
      <sharedItems containsSemiMixedTypes="0" containsString="0" containsNumber="1" containsInteger="1" minValue="0" maxValue="30" count="1">
        <n v="30"/>
      </sharedItems>
    </cacheField>
    <cacheField name="15建设类型" numFmtId="0">
      <sharedItems count="1">
        <s v="新建"/>
      </sharedItems>
    </cacheField>
    <cacheField name="16" numFmtId="0">
      <sharedItems containsSemiMixedTypes="0" containsString="0" containsNumber="1" minValue="0" maxValue="7522" count="18">
        <n v="1000"/>
        <n v="1065"/>
        <n v="7522"/>
        <n v="3203"/>
        <n v="3980.38"/>
        <n v="1530"/>
        <n v="700"/>
        <n v="845"/>
        <n v="1349"/>
        <n v="1438"/>
        <n v="1200"/>
        <n v="2413.09"/>
        <n v="800"/>
        <n v="574"/>
        <n v="1156"/>
        <n v="680"/>
        <n v="1008"/>
        <n v="830"/>
      </sharedItems>
    </cacheField>
    <cacheField name="17" numFmtId="0">
      <sharedItems count="1">
        <s v="省公路事务中心"/>
      </sharedItems>
    </cacheField>
    <cacheField name="18" numFmtId="0">
      <sharedItems containsNonDate="0" containsString="0" containsBlank="1" count="1">
        <m/>
      </sharedItems>
    </cacheField>
    <cacheField name="19" numFmtId="0">
      <sharedItems count="1">
        <s v="是"/>
      </sharedItems>
    </cacheField>
    <cacheField name="20" numFmtId="0">
      <sharedItems count="2">
        <s v="二级"/>
        <s v="三级"/>
      </sharedItems>
    </cacheField>
    <cacheField name="初审情况（中心）1123" numFmtId="0">
      <sharedItems containsBlank="1" count="2">
        <m/>
        <s v="通过"/>
      </sharedItems>
    </cacheField>
    <cacheField name="21" numFmtId="0">
      <sharedItems containsNonDate="0" containsString="0" containsBlank="1" count="1">
        <m/>
      </sharedItems>
    </cacheField>
    <cacheField name="212" numFmtId="0">
      <sharedItems containsBlank="1" count="3">
        <m/>
        <s v="不通过"/>
        <s v="通过"/>
      </sharedItems>
    </cacheField>
    <cacheField name="22" numFmtId="0">
      <sharedItems containsBlank="1" count="10">
        <m/>
        <s v="一、资料不全，无资金承诺函和批复文件；二设计文件：1无设计单位盖章和资质证书，2无项目具体桩号"/>
        <s v="1.申报表总投资与设计文件不一致，2无批复文件"/>
        <s v="无批复文件"/>
        <s v="一设计文件中占地面积与批复和申报表不一致；二批复无红头、未盖章，未附预算审核表；三资金承诺函总投资小于批复总投资"/>
        <s v="一设计文件：1项目桩号与批复、申报表不一致，2未体现征地费用；二批复无红头、未盖章，未附预算审核表；三资金承诺函：未明确项目总投资"/>
        <s v="一、申报表、批复文件中的占地面积与设计文件不一致；二资金承诺函需由当地人民政府出具；三设计文件选址合理性说明不充分"/>
        <s v="一设计文件：1证书等级描述与资质证书不一致，资质证书已过期，2选址合理性说明需完善；3无项目位置图；二批复文件：1无建设标准，2批复文中未体现建安费；三资金承诺函需由当地人民政府出具"/>
        <s v="一设计文件：1证书等级描述与资质证书不一致，资质证书已过期，2选址合理性不充分；3无项目位置图；二无批复文件；三资金承诺函需由当地人民政府出具"/>
        <s v="一设计文件：1选址合理性不充分，二批复文件：1批复文中未体现建安费；三资金承诺函需由当地人民政府出具"/>
      </sharedItems>
    </cacheField>
    <cacheField name="23" numFmtId="0">
      <sharedItems containsBlank="1" count="3">
        <s v="不通过"/>
        <m/>
        <s v="通过"/>
      </sharedItems>
    </cacheField>
    <cacheField name="24" numFmtId="0">
      <sharedItems containsBlank="1" count="6">
        <s v="1计划申报表、批复文件占地面积与设计文件不一致；2批复文件无审核预算表；"/>
        <s v="一设计文件：1无设计单位资质证书，2无项目位置图，3无项目选址合理性说明，无项目占地面积，4无征地费用体现；二批复文件：批复文中未体现建安费；三资金承诺函：未明细项目总投资；四计划审核表中建安费请核实"/>
        <s v="一设计文件：1无项目位置图，2无停车位的分项设计图；二批复文件：需为交通局批复，无预算审核表；三无资金承诺函；四设计文件、批复文件与计划申报表项目桩号不一致。"/>
        <m/>
        <s v="一、申报表、批复文件中的占地面积与设计文件不一致；二资金承诺函需由当地人民政府出具；三设计文件选址合理性说明不充分"/>
        <s v="一、资金承诺函需由当地人民政府出具；二、设计文件选址合理性说明不充分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马贵能" refreshedDate="44890.432291666701" createdVersion="5" refreshedVersion="5" minRefreshableVersion="3" recordCount="37">
  <cacheSource type="worksheet">
    <worksheetSource ref="A5:H39" sheet="观景台"/>
  </cacheSource>
  <cacheFields count="24">
    <cacheField name="1" numFmtId="0">
      <sharedItems containsSemiMixedTypes="0" containsString="0" containsNumber="1" containsInteger="1" minValue="0" maxValue="37" count="35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</sharedItems>
    </cacheField>
    <cacheField name="2" numFmtId="0">
      <sharedItems containsSemiMixedTypes="0" containsString="0" containsNumber="1" containsInteger="1" minValue="0" maxValue="2023" count="1">
        <n v="2023"/>
      </sharedItems>
    </cacheField>
    <cacheField name="3" numFmtId="0">
      <sharedItems containsSemiMixedTypes="0" containsString="0" containsNumber="1" containsInteger="1" minValue="0" maxValue="1" count="1">
        <n v="1"/>
      </sharedItems>
    </cacheField>
    <cacheField name="4市州" numFmtId="0">
      <sharedItems count="9">
        <s v="株洲市"/>
        <s v="邵阳市"/>
        <s v="岳阳市"/>
        <s v="张家界市"/>
        <s v="永州市"/>
        <s v="怀化市"/>
        <s v="娄底市"/>
        <s v="衡阳市"/>
        <s v="湘西土家族苗族自治州"/>
      </sharedItems>
    </cacheField>
    <cacheField name="5" numFmtId="0">
      <sharedItems count="20">
        <s v="渌口区"/>
        <s v="隆回县"/>
        <s v="湘阴县"/>
        <s v="桑植县"/>
        <s v="永定区"/>
        <s v="零陵区"/>
        <s v="祁阳县"/>
        <s v="中方县"/>
        <s v="娄星区"/>
        <s v="新化县"/>
        <s v="涟源市"/>
        <s v="耒阳市"/>
        <s v="吉首市"/>
        <s v="泸溪县"/>
        <s v="凤凰县"/>
        <s v="花垣县"/>
        <s v="保靖县"/>
        <s v="古丈县"/>
        <s v="永顺县"/>
        <s v="龙山县"/>
      </sharedItems>
    </cacheField>
    <cacheField name="6" numFmtId="0">
      <sharedItems containsSemiMixedTypes="0" containsString="0" containsNumber="1" containsInteger="1" minValue="0" maxValue="433130" count="20">
        <n v="430212"/>
        <n v="430524"/>
        <n v="430624"/>
        <n v="430822"/>
        <n v="430802"/>
        <n v="431102"/>
        <n v="431121"/>
        <n v="431221"/>
        <n v="431302"/>
        <n v="431322"/>
        <n v="431382"/>
        <n v="430481"/>
        <n v="433101"/>
        <n v="433122"/>
        <n v="433123"/>
        <n v="433124"/>
        <n v="433125"/>
        <n v="433126"/>
        <n v="433127"/>
        <n v="433130"/>
      </sharedItems>
    </cacheField>
    <cacheField name="7" numFmtId="0">
      <sharedItems containsBlank="1" count="36">
        <m/>
        <s v="S240线滩头"/>
        <s v="S242线七江"/>
        <s v="S242线石背山"/>
        <s v="湘阴县G536线公路观景台"/>
        <s v="枫坪观景台"/>
        <s v="凉亭垭观景台"/>
        <s v="姚家界观景台"/>
        <s v="汪家垭观景台"/>
        <s v="老龙溪观景台"/>
        <s v="S230线K9+700永连公路百里花果带观景台"/>
        <s v="油茶主题观景台"/>
        <s v="石垣村观景台"/>
        <s v="福泉村观景台"/>
        <s v="花溪村"/>
        <s v="太平铺观景台"/>
        <s v="槎溪观景台"/>
        <s v="珠梅观景台"/>
        <s v="竹海风景区1号"/>
        <s v="竹海风景区2号"/>
        <s v="2023年吉首市观景台改造工程"/>
        <s v="洗溪观景台"/>
        <s v="停子公路观景台"/>
        <s v="凤凰县大湾公路观景台"/>
        <s v="庄上公路观景台"/>
        <s v="机场观景台"/>
        <s v="古苗河观景台"/>
        <s v="三分桥观景台"/>
        <s v="团结观景台"/>
        <s v="五龙茶园观景台"/>
        <s v="盐井观景台"/>
        <s v="龙鼻观景台"/>
        <s v="胡家院子观景台"/>
        <s v="猛洞河站观景台"/>
        <s v="红色塔卧观景台"/>
        <s v="火岩观景台"/>
      </sharedItems>
    </cacheField>
    <cacheField name="8" numFmtId="0">
      <sharedItems count="21">
        <s v="S207"/>
        <s v="S240"/>
        <s v="S242"/>
        <s v="G536"/>
        <s v="S246"/>
        <s v="G241"/>
        <s v="S230"/>
        <s v="G322"/>
        <s v="S322"/>
        <s v="G234"/>
        <s v="G354"/>
        <s v="G207"/>
        <s v="S343"/>
        <s v="G319"/>
        <s v="G209"/>
        <s v="S320"/>
        <s v="G242"/>
        <s v="S256"/>
        <s v="G352"/>
        <s v="S247"/>
        <s v="S306"/>
      </sharedItems>
    </cacheField>
    <cacheField name="9" numFmtId="0">
      <sharedItems count="21">
        <s v="浏阳市-衡阳草市"/>
        <s v="新化天门-常宁"/>
        <s v="新化文田-东安井头圩"/>
        <s v="桃江-溆浦"/>
        <s v="桑植龙潭坪(省界)-泸溪浦市"/>
        <s v="呼和浩特-北海"/>
        <s v="零陵区-宁远县城"/>
        <s v="瑞安-友谊关"/>
        <s v="安化梅城-怀化市区"/>
        <s v="兴隆-阳江"/>
        <s v="南昌-兴义"/>
        <s v="乌兰浩特-海安"/>
        <s v="耒阳陶洲-双牌何家洞(省界)"/>
        <s v="高雄-成都"/>
        <s v="苏尼特左旗-北海"/>
        <s v="新化荣华-凤凰山江"/>
        <s v="甘其毛都-钦州"/>
        <s v="龙山石牌(省界)-凤凰茶田(省界)"/>
        <s v="张家界-巧家"/>
        <s v="桑植五道水(省界)-永顺高坪"/>
        <s v="慈利苗市-永顺县城"/>
      </sharedItems>
    </cacheField>
    <cacheField name="10" numFmtId="0">
      <sharedItems containsSemiMixedTypes="0" containsString="0" containsNumber="1" minValue="0" maxValue="3076.085" count="37">
        <n v="111"/>
        <n v="189.94"/>
        <n v="41.4"/>
        <n v="50.72"/>
        <n v="90"/>
        <n v="69.3"/>
        <n v="2153"/>
        <n v="2166.6999999999998"/>
        <n v="2177.85"/>
        <n v="2182.1999999999998"/>
        <n v="9.6999999999999993"/>
        <n v="1401.5"/>
        <n v="235.25"/>
        <n v="2246.02"/>
        <n v="2250.0500000000002"/>
        <n v="2247"/>
        <n v="700.3"/>
        <n v="86.653999999999996"/>
        <n v="3076.085"/>
        <n v="5.2"/>
        <n v="14.5"/>
        <n v="1874.4"/>
        <n v="1797.8"/>
        <n v="2741.9"/>
        <n v="277.911"/>
        <n v="287.7"/>
        <n v="2666.6640000000002"/>
        <n v="2657.1109999999999"/>
        <n v="2609.56"/>
        <n v="185.71"/>
        <n v="198.714"/>
        <n v="145.6"/>
        <n v="128"/>
        <n v="59.4"/>
        <n v="159.9"/>
        <n v="178.8"/>
        <n v="70.06"/>
      </sharedItems>
    </cacheField>
    <cacheField name="11" numFmtId="0">
      <sharedItems count="27">
        <s v="株渌交函〔2022〕11号"/>
        <s v="隆交建字〔2022〕34号"/>
        <s v="隆交建字〔2022〕36号"/>
        <s v="隆交建字〔2022〕37号"/>
        <s v="湘县路〔2022〕57号"/>
        <s v="张交计字〔2022〕57号"/>
        <s v="张交计字〔2022〕37号"/>
        <s v="永交批〔2022〕56号"/>
        <s v="湘交函〔2021〕410号"/>
        <s v="中方交〔2022〕96号"/>
        <s v="娄交公管函〔2022〕137号"/>
        <s v="娄交公管函〔2022〕133号"/>
        <s v="娄交公管函〔2022〕135号"/>
        <s v="娄交公管函〔2022〕138号"/>
        <s v="娄交公管函〔2022〕136号"/>
        <s v="娄交公管函〔2022〕134号"/>
        <s v="0〔0100〕0号"/>
        <s v="吉交字〔2022〕112号"/>
        <s v="州交基建〔2022〕1号"/>
        <s v="凤交复〔2022〕22号"/>
        <s v="州交基建〔2022〕399号"/>
        <s v="凤交复〔2023〕11号"/>
        <s v="州交基建〔2022〕319号"/>
        <s v="州交基建〔2022〕426号"/>
        <s v="州交基建〔2022〕166号"/>
        <s v="州交基建〔2022〕333号"/>
        <s v="州交基建〔2022〕138号"/>
      </sharedItems>
    </cacheField>
    <cacheField name="12" numFmtId="0">
      <sharedItems containsSemiMixedTypes="0" containsString="0" containsNumber="1" minValue="0" maxValue="163.62" count="36">
        <n v="38.159999999999997"/>
        <n v="94.88"/>
        <n v="163.62"/>
        <n v="84.54"/>
        <n v="37.54"/>
        <n v="114.51"/>
        <n v="50.51"/>
        <n v="56.97"/>
        <n v="57.24"/>
        <n v="57.04"/>
        <n v="43.92"/>
        <n v="90.74"/>
        <n v="82.95"/>
        <n v="67.150000000000006"/>
        <n v="87.6"/>
        <n v="77.459999999999994"/>
        <n v="41.46"/>
        <n v="56.47"/>
        <n v="57.11"/>
        <n v="30"/>
        <n v="86.94"/>
        <n v="49.15"/>
        <n v="52.52"/>
        <n v="72.150000000000006"/>
        <n v="46.55"/>
        <n v="47.25"/>
        <n v="60.79"/>
        <n v="66.790000000000006"/>
        <n v="46.32"/>
        <n v="70.48"/>
        <n v="68.61"/>
        <n v="49.76"/>
        <n v="43.61"/>
        <n v="41.75"/>
        <n v="41.77"/>
        <n v="89.26"/>
      </sharedItems>
    </cacheField>
    <cacheField name="13" numFmtId="0">
      <sharedItems containsSemiMixedTypes="0" containsString="0" containsNumber="1" minValue="0" maxValue="163.62" count="36">
        <n v="35.520000000000003"/>
        <n v="94.88"/>
        <n v="163.62"/>
        <n v="84.54"/>
        <n v="35.29"/>
        <n v="105.95"/>
        <n v="36.520000000000003"/>
        <n v="42.43"/>
        <n v="42.89"/>
        <n v="42.59"/>
        <n v="36.24"/>
        <n v="79.62"/>
        <n v="74.540000000000006"/>
        <n v="49.15"/>
        <n v="63"/>
        <n v="55.98"/>
        <n v="32.5"/>
        <n v="44.24"/>
        <n v="45.34"/>
        <n v="30"/>
        <n v="75.069999999999993"/>
        <n v="42.42"/>
        <n v="45.46"/>
        <n v="60.79"/>
        <n v="40.01"/>
        <n v="41.19"/>
        <n v="53.17"/>
        <n v="57.95"/>
        <n v="40.31"/>
        <n v="61.76"/>
        <n v="59.41"/>
        <n v="42.6"/>
        <n v="38.04"/>
        <n v="36.869999999999997"/>
        <n v="37.22"/>
        <n v="77.06"/>
      </sharedItems>
    </cacheField>
    <cacheField name="14" numFmtId="0">
      <sharedItems containsSemiMixedTypes="0" containsString="0" containsNumber="1" containsInteger="1" minValue="0" maxValue="30" count="1">
        <n v="30"/>
      </sharedItems>
    </cacheField>
    <cacheField name="15建设类型" numFmtId="0">
      <sharedItems count="1">
        <s v="新建"/>
      </sharedItems>
    </cacheField>
    <cacheField name="16" numFmtId="0">
      <sharedItems containsSemiMixedTypes="0" containsString="0" containsNumber="1" minValue="0" maxValue="7522" count="33">
        <n v="1000"/>
        <n v="1065"/>
        <n v="7522"/>
        <n v="3203"/>
        <n v="3980.38"/>
        <n v="1530"/>
        <n v="700"/>
        <n v="845"/>
        <n v="1349"/>
        <n v="1438"/>
        <n v="1200"/>
        <n v="2413.09"/>
        <n v="800"/>
        <n v="574"/>
        <n v="1156"/>
        <n v="680"/>
        <n v="1008"/>
        <n v="830"/>
        <n v="2000"/>
        <n v="1300"/>
        <n v="857"/>
        <n v="880.5"/>
        <n v="946.2"/>
        <n v="2739"/>
        <n v="1548"/>
        <n v="1186"/>
        <n v="2400"/>
        <n v="1754"/>
        <n v="1933"/>
        <n v="750"/>
        <n v="600"/>
        <n v="1600"/>
        <n v="1025"/>
      </sharedItems>
    </cacheField>
    <cacheField name="17" numFmtId="0">
      <sharedItems count="2">
        <s v="省公路事务中心"/>
        <s v="县交通运输局"/>
      </sharedItems>
    </cacheField>
    <cacheField name="18" numFmtId="0">
      <sharedItems count="1">
        <s v="是"/>
      </sharedItems>
    </cacheField>
    <cacheField name="19" numFmtId="0">
      <sharedItems count="3">
        <s v="二级"/>
        <s v="三级"/>
        <s v="四级"/>
      </sharedItems>
    </cacheField>
    <cacheField name="20" numFmtId="0">
      <sharedItems count="1">
        <s v="否"/>
      </sharedItems>
    </cacheField>
    <cacheField name="21目标任务" numFmtId="0">
      <sharedItems count="1">
        <s v="通过"/>
      </sharedItems>
    </cacheField>
    <cacheField name="22初审结果" numFmtId="0">
      <sharedItems count="2">
        <s v="不通过"/>
        <s v="通过"/>
      </sharedItems>
    </cacheField>
    <cacheField name="23" numFmtId="0">
      <sharedItems containsBlank="1" count="10">
        <s v="1计划申报表、批复文件占地面积与设计文件不一致；2批复文件无审核预算表；"/>
        <s v="一设计文件：1无设计单位资质证书，2无项目位置图，3无项目选址合理性说明，无项目占地面积，4无征地费用体现；二批复文件：批复文中未体现建安费；三资金承诺函：未明细项目总投资；四计划审核表中建安费请核实"/>
        <s v="一设计文件：1无项目位置图，2无停车位的分项设计图；二批复文件：需为交通局批复，无预算审核表；三无资金承诺函；四设计文件、批复文件与计划申报表项目桩号不一致。"/>
        <s v="一、资料不全，无资金承诺函和批复文件；二设计文件：1无设计单位盖章和资质证书，2无项目具体桩号"/>
        <m/>
        <s v="一设计文件中占地面积与批复和申报表不一致；二批复无红头、未盖章，未附预算审核表；三资金承诺函总投资小于批复总投资"/>
        <s v="一设计文件：1项目桩号与批复、申报表不一致，2未体现征地费用；二批复无红头、未盖章，未附预算审核表；三资金承诺函：未明确项目总投资"/>
        <s v="一、申报表、批复文件中的占地面积与设计文件不一致；二资金承诺函需由当地人民政府出具；三设计文件选址合理性说明不充分"/>
        <s v="一、资金承诺函需由当地人民政府出具；二、设计文件选址合理性说明不充分"/>
        <s v="无前期工作资料"/>
      </sharedItems>
    </cacheField>
    <cacheField name="24" numFmtId="0">
      <sharedItems containsNonDate="0" containsString="0" containsBlank="1" count="1"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"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0"/>
    <x v="0"/>
    <x v="1"/>
    <x v="1"/>
    <x v="1"/>
    <x v="1"/>
    <x v="1"/>
    <x v="1"/>
    <x v="1"/>
    <x v="1"/>
    <x v="1"/>
    <x v="1"/>
    <x v="0"/>
    <x v="0"/>
    <x v="1"/>
    <x v="0"/>
    <x v="0"/>
    <x v="0"/>
    <x v="1"/>
    <x v="0"/>
    <x v="0"/>
    <x v="0"/>
    <x v="0"/>
    <x v="0"/>
    <x v="1"/>
  </r>
  <r>
    <x v="2"/>
    <x v="0"/>
    <x v="0"/>
    <x v="1"/>
    <x v="1"/>
    <x v="1"/>
    <x v="2"/>
    <x v="2"/>
    <x v="2"/>
    <x v="2"/>
    <x v="2"/>
    <x v="2"/>
    <x v="2"/>
    <x v="0"/>
    <x v="0"/>
    <x v="2"/>
    <x v="0"/>
    <x v="0"/>
    <x v="0"/>
    <x v="0"/>
    <x v="0"/>
    <x v="0"/>
    <x v="0"/>
    <x v="0"/>
    <x v="0"/>
    <x v="1"/>
  </r>
  <r>
    <x v="3"/>
    <x v="0"/>
    <x v="0"/>
    <x v="1"/>
    <x v="1"/>
    <x v="1"/>
    <x v="3"/>
    <x v="2"/>
    <x v="2"/>
    <x v="3"/>
    <x v="3"/>
    <x v="3"/>
    <x v="3"/>
    <x v="0"/>
    <x v="0"/>
    <x v="3"/>
    <x v="0"/>
    <x v="0"/>
    <x v="0"/>
    <x v="0"/>
    <x v="0"/>
    <x v="0"/>
    <x v="0"/>
    <x v="0"/>
    <x v="0"/>
    <x v="1"/>
  </r>
  <r>
    <x v="4"/>
    <x v="0"/>
    <x v="0"/>
    <x v="2"/>
    <x v="2"/>
    <x v="2"/>
    <x v="4"/>
    <x v="3"/>
    <x v="3"/>
    <x v="4"/>
    <x v="4"/>
    <x v="4"/>
    <x v="4"/>
    <x v="0"/>
    <x v="0"/>
    <x v="4"/>
    <x v="0"/>
    <x v="0"/>
    <x v="0"/>
    <x v="0"/>
    <x v="0"/>
    <x v="0"/>
    <x v="0"/>
    <x v="0"/>
    <x v="0"/>
    <x v="2"/>
  </r>
  <r>
    <x v="5"/>
    <x v="0"/>
    <x v="0"/>
    <x v="3"/>
    <x v="3"/>
    <x v="3"/>
    <x v="5"/>
    <x v="4"/>
    <x v="4"/>
    <x v="5"/>
    <x v="5"/>
    <x v="5"/>
    <x v="5"/>
    <x v="0"/>
    <x v="0"/>
    <x v="5"/>
    <x v="0"/>
    <x v="0"/>
    <x v="0"/>
    <x v="1"/>
    <x v="0"/>
    <x v="0"/>
    <x v="1"/>
    <x v="1"/>
    <x v="1"/>
    <x v="3"/>
  </r>
  <r>
    <x v="6"/>
    <x v="0"/>
    <x v="0"/>
    <x v="3"/>
    <x v="4"/>
    <x v="4"/>
    <x v="6"/>
    <x v="5"/>
    <x v="5"/>
    <x v="6"/>
    <x v="6"/>
    <x v="6"/>
    <x v="6"/>
    <x v="0"/>
    <x v="0"/>
    <x v="6"/>
    <x v="0"/>
    <x v="0"/>
    <x v="0"/>
    <x v="1"/>
    <x v="1"/>
    <x v="0"/>
    <x v="1"/>
    <x v="2"/>
    <x v="2"/>
    <x v="3"/>
  </r>
  <r>
    <x v="7"/>
    <x v="0"/>
    <x v="0"/>
    <x v="3"/>
    <x v="4"/>
    <x v="4"/>
    <x v="7"/>
    <x v="5"/>
    <x v="5"/>
    <x v="7"/>
    <x v="6"/>
    <x v="7"/>
    <x v="7"/>
    <x v="0"/>
    <x v="0"/>
    <x v="7"/>
    <x v="0"/>
    <x v="0"/>
    <x v="0"/>
    <x v="1"/>
    <x v="1"/>
    <x v="0"/>
    <x v="1"/>
    <x v="3"/>
    <x v="2"/>
    <x v="3"/>
  </r>
  <r>
    <x v="8"/>
    <x v="0"/>
    <x v="0"/>
    <x v="3"/>
    <x v="4"/>
    <x v="4"/>
    <x v="8"/>
    <x v="5"/>
    <x v="5"/>
    <x v="8"/>
    <x v="6"/>
    <x v="8"/>
    <x v="8"/>
    <x v="0"/>
    <x v="0"/>
    <x v="8"/>
    <x v="0"/>
    <x v="0"/>
    <x v="0"/>
    <x v="1"/>
    <x v="1"/>
    <x v="0"/>
    <x v="1"/>
    <x v="3"/>
    <x v="2"/>
    <x v="3"/>
  </r>
  <r>
    <x v="9"/>
    <x v="0"/>
    <x v="0"/>
    <x v="3"/>
    <x v="4"/>
    <x v="4"/>
    <x v="9"/>
    <x v="5"/>
    <x v="5"/>
    <x v="9"/>
    <x v="6"/>
    <x v="9"/>
    <x v="9"/>
    <x v="0"/>
    <x v="0"/>
    <x v="9"/>
    <x v="0"/>
    <x v="0"/>
    <x v="0"/>
    <x v="1"/>
    <x v="1"/>
    <x v="0"/>
    <x v="1"/>
    <x v="3"/>
    <x v="2"/>
    <x v="3"/>
  </r>
  <r>
    <x v="10"/>
    <x v="0"/>
    <x v="0"/>
    <x v="4"/>
    <x v="5"/>
    <x v="5"/>
    <x v="10"/>
    <x v="6"/>
    <x v="6"/>
    <x v="10"/>
    <x v="7"/>
    <x v="10"/>
    <x v="10"/>
    <x v="0"/>
    <x v="0"/>
    <x v="10"/>
    <x v="0"/>
    <x v="0"/>
    <x v="0"/>
    <x v="0"/>
    <x v="0"/>
    <x v="0"/>
    <x v="1"/>
    <x v="4"/>
    <x v="1"/>
    <x v="3"/>
  </r>
  <r>
    <x v="11"/>
    <x v="0"/>
    <x v="0"/>
    <x v="4"/>
    <x v="6"/>
    <x v="6"/>
    <x v="11"/>
    <x v="7"/>
    <x v="7"/>
    <x v="11"/>
    <x v="8"/>
    <x v="11"/>
    <x v="11"/>
    <x v="0"/>
    <x v="0"/>
    <x v="11"/>
    <x v="0"/>
    <x v="0"/>
    <x v="0"/>
    <x v="0"/>
    <x v="0"/>
    <x v="0"/>
    <x v="1"/>
    <x v="5"/>
    <x v="1"/>
    <x v="3"/>
  </r>
  <r>
    <x v="12"/>
    <x v="0"/>
    <x v="0"/>
    <x v="5"/>
    <x v="7"/>
    <x v="7"/>
    <x v="0"/>
    <x v="8"/>
    <x v="8"/>
    <x v="12"/>
    <x v="9"/>
    <x v="12"/>
    <x v="12"/>
    <x v="0"/>
    <x v="0"/>
    <x v="12"/>
    <x v="0"/>
    <x v="0"/>
    <x v="0"/>
    <x v="1"/>
    <x v="1"/>
    <x v="0"/>
    <x v="2"/>
    <x v="0"/>
    <x v="1"/>
    <x v="3"/>
  </r>
  <r>
    <x v="13"/>
    <x v="0"/>
    <x v="0"/>
    <x v="6"/>
    <x v="8"/>
    <x v="8"/>
    <x v="12"/>
    <x v="9"/>
    <x v="9"/>
    <x v="13"/>
    <x v="10"/>
    <x v="13"/>
    <x v="13"/>
    <x v="0"/>
    <x v="0"/>
    <x v="13"/>
    <x v="0"/>
    <x v="0"/>
    <x v="0"/>
    <x v="0"/>
    <x v="0"/>
    <x v="0"/>
    <x v="1"/>
    <x v="6"/>
    <x v="0"/>
    <x v="4"/>
  </r>
  <r>
    <x v="14"/>
    <x v="0"/>
    <x v="0"/>
    <x v="6"/>
    <x v="8"/>
    <x v="8"/>
    <x v="13"/>
    <x v="9"/>
    <x v="9"/>
    <x v="14"/>
    <x v="11"/>
    <x v="14"/>
    <x v="14"/>
    <x v="0"/>
    <x v="0"/>
    <x v="9"/>
    <x v="0"/>
    <x v="0"/>
    <x v="0"/>
    <x v="0"/>
    <x v="0"/>
    <x v="0"/>
    <x v="1"/>
    <x v="7"/>
    <x v="0"/>
    <x v="5"/>
  </r>
  <r>
    <x v="15"/>
    <x v="0"/>
    <x v="0"/>
    <x v="6"/>
    <x v="8"/>
    <x v="8"/>
    <x v="14"/>
    <x v="9"/>
    <x v="9"/>
    <x v="15"/>
    <x v="12"/>
    <x v="15"/>
    <x v="15"/>
    <x v="0"/>
    <x v="0"/>
    <x v="14"/>
    <x v="0"/>
    <x v="0"/>
    <x v="0"/>
    <x v="0"/>
    <x v="0"/>
    <x v="0"/>
    <x v="1"/>
    <x v="8"/>
    <x v="0"/>
    <x v="5"/>
  </r>
  <r>
    <x v="16"/>
    <x v="0"/>
    <x v="0"/>
    <x v="6"/>
    <x v="9"/>
    <x v="9"/>
    <x v="15"/>
    <x v="10"/>
    <x v="10"/>
    <x v="16"/>
    <x v="13"/>
    <x v="16"/>
    <x v="16"/>
    <x v="0"/>
    <x v="0"/>
    <x v="15"/>
    <x v="0"/>
    <x v="0"/>
    <x v="0"/>
    <x v="0"/>
    <x v="0"/>
    <x v="0"/>
    <x v="1"/>
    <x v="9"/>
    <x v="0"/>
    <x v="5"/>
  </r>
  <r>
    <x v="17"/>
    <x v="0"/>
    <x v="0"/>
    <x v="6"/>
    <x v="9"/>
    <x v="9"/>
    <x v="16"/>
    <x v="8"/>
    <x v="8"/>
    <x v="17"/>
    <x v="14"/>
    <x v="17"/>
    <x v="17"/>
    <x v="0"/>
    <x v="0"/>
    <x v="16"/>
    <x v="0"/>
    <x v="0"/>
    <x v="0"/>
    <x v="0"/>
    <x v="0"/>
    <x v="0"/>
    <x v="1"/>
    <x v="9"/>
    <x v="0"/>
    <x v="5"/>
  </r>
  <r>
    <x v="18"/>
    <x v="0"/>
    <x v="0"/>
    <x v="6"/>
    <x v="10"/>
    <x v="10"/>
    <x v="17"/>
    <x v="11"/>
    <x v="11"/>
    <x v="18"/>
    <x v="15"/>
    <x v="18"/>
    <x v="18"/>
    <x v="0"/>
    <x v="0"/>
    <x v="17"/>
    <x v="0"/>
    <x v="0"/>
    <x v="0"/>
    <x v="0"/>
    <x v="0"/>
    <x v="0"/>
    <x v="1"/>
    <x v="9"/>
    <x v="0"/>
    <x v="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7"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0"/>
    <x v="0"/>
    <x v="1"/>
    <x v="1"/>
    <x v="1"/>
    <x v="1"/>
    <x v="1"/>
    <x v="1"/>
    <x v="1"/>
    <x v="1"/>
    <x v="1"/>
    <x v="1"/>
    <x v="0"/>
    <x v="0"/>
    <x v="1"/>
    <x v="0"/>
    <x v="0"/>
    <x v="1"/>
    <x v="0"/>
    <x v="0"/>
    <x v="0"/>
    <x v="1"/>
    <x v="0"/>
  </r>
  <r>
    <x v="2"/>
    <x v="0"/>
    <x v="0"/>
    <x v="1"/>
    <x v="1"/>
    <x v="1"/>
    <x v="2"/>
    <x v="2"/>
    <x v="2"/>
    <x v="2"/>
    <x v="2"/>
    <x v="2"/>
    <x v="2"/>
    <x v="0"/>
    <x v="0"/>
    <x v="2"/>
    <x v="0"/>
    <x v="0"/>
    <x v="0"/>
    <x v="0"/>
    <x v="0"/>
    <x v="0"/>
    <x v="1"/>
    <x v="0"/>
  </r>
  <r>
    <x v="3"/>
    <x v="0"/>
    <x v="0"/>
    <x v="1"/>
    <x v="1"/>
    <x v="1"/>
    <x v="3"/>
    <x v="2"/>
    <x v="2"/>
    <x v="3"/>
    <x v="3"/>
    <x v="3"/>
    <x v="3"/>
    <x v="0"/>
    <x v="0"/>
    <x v="3"/>
    <x v="0"/>
    <x v="0"/>
    <x v="0"/>
    <x v="0"/>
    <x v="0"/>
    <x v="0"/>
    <x v="1"/>
    <x v="0"/>
  </r>
  <r>
    <x v="4"/>
    <x v="0"/>
    <x v="0"/>
    <x v="2"/>
    <x v="2"/>
    <x v="2"/>
    <x v="4"/>
    <x v="3"/>
    <x v="3"/>
    <x v="4"/>
    <x v="4"/>
    <x v="4"/>
    <x v="4"/>
    <x v="0"/>
    <x v="0"/>
    <x v="4"/>
    <x v="0"/>
    <x v="0"/>
    <x v="0"/>
    <x v="0"/>
    <x v="0"/>
    <x v="0"/>
    <x v="2"/>
    <x v="0"/>
  </r>
  <r>
    <x v="5"/>
    <x v="0"/>
    <x v="0"/>
    <x v="3"/>
    <x v="3"/>
    <x v="3"/>
    <x v="5"/>
    <x v="4"/>
    <x v="4"/>
    <x v="5"/>
    <x v="5"/>
    <x v="5"/>
    <x v="5"/>
    <x v="0"/>
    <x v="0"/>
    <x v="5"/>
    <x v="0"/>
    <x v="0"/>
    <x v="1"/>
    <x v="0"/>
    <x v="0"/>
    <x v="0"/>
    <x v="3"/>
    <x v="0"/>
  </r>
  <r>
    <x v="6"/>
    <x v="0"/>
    <x v="0"/>
    <x v="3"/>
    <x v="4"/>
    <x v="4"/>
    <x v="6"/>
    <x v="5"/>
    <x v="5"/>
    <x v="6"/>
    <x v="6"/>
    <x v="6"/>
    <x v="6"/>
    <x v="0"/>
    <x v="0"/>
    <x v="6"/>
    <x v="0"/>
    <x v="0"/>
    <x v="1"/>
    <x v="0"/>
    <x v="0"/>
    <x v="1"/>
    <x v="4"/>
    <x v="0"/>
  </r>
  <r>
    <x v="7"/>
    <x v="0"/>
    <x v="0"/>
    <x v="3"/>
    <x v="4"/>
    <x v="4"/>
    <x v="7"/>
    <x v="5"/>
    <x v="5"/>
    <x v="7"/>
    <x v="6"/>
    <x v="7"/>
    <x v="7"/>
    <x v="0"/>
    <x v="0"/>
    <x v="7"/>
    <x v="0"/>
    <x v="0"/>
    <x v="1"/>
    <x v="0"/>
    <x v="0"/>
    <x v="1"/>
    <x v="4"/>
    <x v="0"/>
  </r>
  <r>
    <x v="8"/>
    <x v="0"/>
    <x v="0"/>
    <x v="3"/>
    <x v="4"/>
    <x v="4"/>
    <x v="8"/>
    <x v="5"/>
    <x v="5"/>
    <x v="8"/>
    <x v="6"/>
    <x v="8"/>
    <x v="8"/>
    <x v="0"/>
    <x v="0"/>
    <x v="8"/>
    <x v="0"/>
    <x v="0"/>
    <x v="1"/>
    <x v="0"/>
    <x v="0"/>
    <x v="1"/>
    <x v="4"/>
    <x v="0"/>
  </r>
  <r>
    <x v="9"/>
    <x v="0"/>
    <x v="0"/>
    <x v="3"/>
    <x v="4"/>
    <x v="4"/>
    <x v="9"/>
    <x v="5"/>
    <x v="5"/>
    <x v="9"/>
    <x v="6"/>
    <x v="9"/>
    <x v="9"/>
    <x v="0"/>
    <x v="0"/>
    <x v="9"/>
    <x v="0"/>
    <x v="0"/>
    <x v="1"/>
    <x v="0"/>
    <x v="0"/>
    <x v="1"/>
    <x v="4"/>
    <x v="0"/>
  </r>
  <r>
    <x v="10"/>
    <x v="0"/>
    <x v="0"/>
    <x v="4"/>
    <x v="5"/>
    <x v="5"/>
    <x v="10"/>
    <x v="6"/>
    <x v="6"/>
    <x v="10"/>
    <x v="7"/>
    <x v="10"/>
    <x v="10"/>
    <x v="0"/>
    <x v="0"/>
    <x v="10"/>
    <x v="0"/>
    <x v="0"/>
    <x v="0"/>
    <x v="0"/>
    <x v="0"/>
    <x v="0"/>
    <x v="5"/>
    <x v="0"/>
  </r>
  <r>
    <x v="11"/>
    <x v="0"/>
    <x v="0"/>
    <x v="4"/>
    <x v="6"/>
    <x v="6"/>
    <x v="11"/>
    <x v="7"/>
    <x v="7"/>
    <x v="11"/>
    <x v="8"/>
    <x v="11"/>
    <x v="11"/>
    <x v="0"/>
    <x v="0"/>
    <x v="11"/>
    <x v="0"/>
    <x v="0"/>
    <x v="0"/>
    <x v="0"/>
    <x v="0"/>
    <x v="0"/>
    <x v="6"/>
    <x v="0"/>
  </r>
  <r>
    <x v="12"/>
    <x v="0"/>
    <x v="0"/>
    <x v="5"/>
    <x v="7"/>
    <x v="7"/>
    <x v="0"/>
    <x v="8"/>
    <x v="8"/>
    <x v="12"/>
    <x v="9"/>
    <x v="12"/>
    <x v="12"/>
    <x v="0"/>
    <x v="0"/>
    <x v="12"/>
    <x v="0"/>
    <x v="0"/>
    <x v="1"/>
    <x v="0"/>
    <x v="0"/>
    <x v="1"/>
    <x v="4"/>
    <x v="0"/>
  </r>
  <r>
    <x v="13"/>
    <x v="0"/>
    <x v="0"/>
    <x v="6"/>
    <x v="8"/>
    <x v="8"/>
    <x v="12"/>
    <x v="9"/>
    <x v="9"/>
    <x v="13"/>
    <x v="10"/>
    <x v="13"/>
    <x v="13"/>
    <x v="0"/>
    <x v="0"/>
    <x v="13"/>
    <x v="0"/>
    <x v="0"/>
    <x v="0"/>
    <x v="0"/>
    <x v="0"/>
    <x v="0"/>
    <x v="7"/>
    <x v="0"/>
  </r>
  <r>
    <x v="14"/>
    <x v="0"/>
    <x v="0"/>
    <x v="6"/>
    <x v="8"/>
    <x v="8"/>
    <x v="13"/>
    <x v="9"/>
    <x v="9"/>
    <x v="14"/>
    <x v="11"/>
    <x v="14"/>
    <x v="14"/>
    <x v="0"/>
    <x v="0"/>
    <x v="9"/>
    <x v="0"/>
    <x v="0"/>
    <x v="0"/>
    <x v="0"/>
    <x v="0"/>
    <x v="0"/>
    <x v="8"/>
    <x v="0"/>
  </r>
  <r>
    <x v="15"/>
    <x v="0"/>
    <x v="0"/>
    <x v="6"/>
    <x v="8"/>
    <x v="8"/>
    <x v="14"/>
    <x v="9"/>
    <x v="9"/>
    <x v="15"/>
    <x v="12"/>
    <x v="15"/>
    <x v="15"/>
    <x v="0"/>
    <x v="0"/>
    <x v="14"/>
    <x v="0"/>
    <x v="0"/>
    <x v="0"/>
    <x v="0"/>
    <x v="0"/>
    <x v="0"/>
    <x v="8"/>
    <x v="0"/>
  </r>
  <r>
    <x v="16"/>
    <x v="0"/>
    <x v="0"/>
    <x v="6"/>
    <x v="9"/>
    <x v="9"/>
    <x v="15"/>
    <x v="10"/>
    <x v="10"/>
    <x v="16"/>
    <x v="13"/>
    <x v="16"/>
    <x v="16"/>
    <x v="0"/>
    <x v="0"/>
    <x v="15"/>
    <x v="0"/>
    <x v="0"/>
    <x v="0"/>
    <x v="0"/>
    <x v="0"/>
    <x v="0"/>
    <x v="8"/>
    <x v="0"/>
  </r>
  <r>
    <x v="17"/>
    <x v="0"/>
    <x v="0"/>
    <x v="6"/>
    <x v="9"/>
    <x v="9"/>
    <x v="16"/>
    <x v="8"/>
    <x v="8"/>
    <x v="17"/>
    <x v="14"/>
    <x v="17"/>
    <x v="17"/>
    <x v="0"/>
    <x v="0"/>
    <x v="16"/>
    <x v="0"/>
    <x v="0"/>
    <x v="0"/>
    <x v="0"/>
    <x v="0"/>
    <x v="0"/>
    <x v="8"/>
    <x v="0"/>
  </r>
  <r>
    <x v="18"/>
    <x v="0"/>
    <x v="0"/>
    <x v="6"/>
    <x v="10"/>
    <x v="10"/>
    <x v="17"/>
    <x v="11"/>
    <x v="11"/>
    <x v="18"/>
    <x v="15"/>
    <x v="18"/>
    <x v="18"/>
    <x v="0"/>
    <x v="0"/>
    <x v="17"/>
    <x v="0"/>
    <x v="0"/>
    <x v="0"/>
    <x v="0"/>
    <x v="0"/>
    <x v="0"/>
    <x v="8"/>
    <x v="0"/>
  </r>
  <r>
    <x v="1"/>
    <x v="0"/>
    <x v="0"/>
    <x v="7"/>
    <x v="11"/>
    <x v="11"/>
    <x v="18"/>
    <x v="12"/>
    <x v="12"/>
    <x v="19"/>
    <x v="16"/>
    <x v="19"/>
    <x v="19"/>
    <x v="0"/>
    <x v="0"/>
    <x v="18"/>
    <x v="1"/>
    <x v="0"/>
    <x v="0"/>
    <x v="0"/>
    <x v="0"/>
    <x v="0"/>
    <x v="9"/>
    <x v="0"/>
  </r>
  <r>
    <x v="2"/>
    <x v="0"/>
    <x v="0"/>
    <x v="7"/>
    <x v="11"/>
    <x v="11"/>
    <x v="19"/>
    <x v="12"/>
    <x v="12"/>
    <x v="20"/>
    <x v="16"/>
    <x v="19"/>
    <x v="19"/>
    <x v="0"/>
    <x v="0"/>
    <x v="18"/>
    <x v="1"/>
    <x v="0"/>
    <x v="0"/>
    <x v="0"/>
    <x v="0"/>
    <x v="0"/>
    <x v="9"/>
    <x v="0"/>
  </r>
  <r>
    <x v="19"/>
    <x v="0"/>
    <x v="0"/>
    <x v="8"/>
    <x v="12"/>
    <x v="12"/>
    <x v="20"/>
    <x v="13"/>
    <x v="13"/>
    <x v="21"/>
    <x v="17"/>
    <x v="20"/>
    <x v="20"/>
    <x v="0"/>
    <x v="0"/>
    <x v="18"/>
    <x v="0"/>
    <x v="0"/>
    <x v="1"/>
    <x v="0"/>
    <x v="0"/>
    <x v="0"/>
    <x v="9"/>
    <x v="0"/>
  </r>
  <r>
    <x v="20"/>
    <x v="0"/>
    <x v="0"/>
    <x v="8"/>
    <x v="13"/>
    <x v="13"/>
    <x v="21"/>
    <x v="13"/>
    <x v="13"/>
    <x v="22"/>
    <x v="18"/>
    <x v="21"/>
    <x v="21"/>
    <x v="0"/>
    <x v="0"/>
    <x v="19"/>
    <x v="0"/>
    <x v="0"/>
    <x v="0"/>
    <x v="0"/>
    <x v="0"/>
    <x v="0"/>
    <x v="9"/>
    <x v="0"/>
  </r>
  <r>
    <x v="21"/>
    <x v="0"/>
    <x v="0"/>
    <x v="8"/>
    <x v="14"/>
    <x v="14"/>
    <x v="22"/>
    <x v="14"/>
    <x v="14"/>
    <x v="23"/>
    <x v="19"/>
    <x v="22"/>
    <x v="22"/>
    <x v="0"/>
    <x v="0"/>
    <x v="20"/>
    <x v="0"/>
    <x v="0"/>
    <x v="0"/>
    <x v="0"/>
    <x v="0"/>
    <x v="0"/>
    <x v="9"/>
    <x v="0"/>
  </r>
  <r>
    <x v="22"/>
    <x v="0"/>
    <x v="0"/>
    <x v="8"/>
    <x v="14"/>
    <x v="14"/>
    <x v="23"/>
    <x v="15"/>
    <x v="15"/>
    <x v="24"/>
    <x v="20"/>
    <x v="23"/>
    <x v="23"/>
    <x v="0"/>
    <x v="0"/>
    <x v="21"/>
    <x v="0"/>
    <x v="0"/>
    <x v="0"/>
    <x v="0"/>
    <x v="0"/>
    <x v="0"/>
    <x v="9"/>
    <x v="0"/>
  </r>
  <r>
    <x v="23"/>
    <x v="0"/>
    <x v="0"/>
    <x v="8"/>
    <x v="14"/>
    <x v="14"/>
    <x v="24"/>
    <x v="15"/>
    <x v="15"/>
    <x v="25"/>
    <x v="21"/>
    <x v="24"/>
    <x v="24"/>
    <x v="0"/>
    <x v="0"/>
    <x v="22"/>
    <x v="0"/>
    <x v="0"/>
    <x v="0"/>
    <x v="0"/>
    <x v="0"/>
    <x v="0"/>
    <x v="9"/>
    <x v="0"/>
  </r>
  <r>
    <x v="24"/>
    <x v="0"/>
    <x v="0"/>
    <x v="8"/>
    <x v="15"/>
    <x v="15"/>
    <x v="25"/>
    <x v="14"/>
    <x v="14"/>
    <x v="26"/>
    <x v="22"/>
    <x v="25"/>
    <x v="25"/>
    <x v="0"/>
    <x v="0"/>
    <x v="23"/>
    <x v="0"/>
    <x v="0"/>
    <x v="0"/>
    <x v="0"/>
    <x v="0"/>
    <x v="0"/>
    <x v="9"/>
    <x v="0"/>
  </r>
  <r>
    <x v="25"/>
    <x v="0"/>
    <x v="0"/>
    <x v="8"/>
    <x v="15"/>
    <x v="15"/>
    <x v="26"/>
    <x v="14"/>
    <x v="14"/>
    <x v="27"/>
    <x v="22"/>
    <x v="26"/>
    <x v="26"/>
    <x v="0"/>
    <x v="0"/>
    <x v="24"/>
    <x v="0"/>
    <x v="0"/>
    <x v="1"/>
    <x v="0"/>
    <x v="0"/>
    <x v="0"/>
    <x v="9"/>
    <x v="0"/>
  </r>
  <r>
    <x v="26"/>
    <x v="0"/>
    <x v="0"/>
    <x v="8"/>
    <x v="15"/>
    <x v="15"/>
    <x v="27"/>
    <x v="16"/>
    <x v="16"/>
    <x v="28"/>
    <x v="22"/>
    <x v="27"/>
    <x v="27"/>
    <x v="0"/>
    <x v="0"/>
    <x v="25"/>
    <x v="0"/>
    <x v="0"/>
    <x v="1"/>
    <x v="0"/>
    <x v="0"/>
    <x v="0"/>
    <x v="9"/>
    <x v="0"/>
  </r>
  <r>
    <x v="27"/>
    <x v="0"/>
    <x v="0"/>
    <x v="8"/>
    <x v="15"/>
    <x v="15"/>
    <x v="28"/>
    <x v="17"/>
    <x v="17"/>
    <x v="29"/>
    <x v="22"/>
    <x v="28"/>
    <x v="28"/>
    <x v="0"/>
    <x v="0"/>
    <x v="26"/>
    <x v="0"/>
    <x v="0"/>
    <x v="0"/>
    <x v="0"/>
    <x v="0"/>
    <x v="0"/>
    <x v="9"/>
    <x v="0"/>
  </r>
  <r>
    <x v="28"/>
    <x v="0"/>
    <x v="0"/>
    <x v="8"/>
    <x v="15"/>
    <x v="15"/>
    <x v="29"/>
    <x v="17"/>
    <x v="17"/>
    <x v="30"/>
    <x v="22"/>
    <x v="29"/>
    <x v="29"/>
    <x v="0"/>
    <x v="0"/>
    <x v="27"/>
    <x v="0"/>
    <x v="0"/>
    <x v="0"/>
    <x v="0"/>
    <x v="0"/>
    <x v="0"/>
    <x v="9"/>
    <x v="0"/>
  </r>
  <r>
    <x v="29"/>
    <x v="0"/>
    <x v="0"/>
    <x v="8"/>
    <x v="16"/>
    <x v="16"/>
    <x v="30"/>
    <x v="17"/>
    <x v="17"/>
    <x v="31"/>
    <x v="23"/>
    <x v="30"/>
    <x v="30"/>
    <x v="0"/>
    <x v="0"/>
    <x v="28"/>
    <x v="0"/>
    <x v="0"/>
    <x v="2"/>
    <x v="0"/>
    <x v="0"/>
    <x v="0"/>
    <x v="9"/>
    <x v="0"/>
  </r>
  <r>
    <x v="30"/>
    <x v="0"/>
    <x v="0"/>
    <x v="8"/>
    <x v="17"/>
    <x v="17"/>
    <x v="31"/>
    <x v="18"/>
    <x v="18"/>
    <x v="32"/>
    <x v="24"/>
    <x v="31"/>
    <x v="31"/>
    <x v="0"/>
    <x v="0"/>
    <x v="29"/>
    <x v="0"/>
    <x v="0"/>
    <x v="0"/>
    <x v="0"/>
    <x v="0"/>
    <x v="0"/>
    <x v="9"/>
    <x v="0"/>
  </r>
  <r>
    <x v="31"/>
    <x v="0"/>
    <x v="0"/>
    <x v="8"/>
    <x v="18"/>
    <x v="18"/>
    <x v="32"/>
    <x v="18"/>
    <x v="18"/>
    <x v="33"/>
    <x v="25"/>
    <x v="32"/>
    <x v="32"/>
    <x v="0"/>
    <x v="0"/>
    <x v="30"/>
    <x v="0"/>
    <x v="0"/>
    <x v="0"/>
    <x v="0"/>
    <x v="0"/>
    <x v="0"/>
    <x v="9"/>
    <x v="0"/>
  </r>
  <r>
    <x v="32"/>
    <x v="0"/>
    <x v="0"/>
    <x v="8"/>
    <x v="18"/>
    <x v="18"/>
    <x v="33"/>
    <x v="19"/>
    <x v="19"/>
    <x v="34"/>
    <x v="25"/>
    <x v="33"/>
    <x v="33"/>
    <x v="0"/>
    <x v="0"/>
    <x v="31"/>
    <x v="0"/>
    <x v="0"/>
    <x v="2"/>
    <x v="0"/>
    <x v="0"/>
    <x v="0"/>
    <x v="9"/>
    <x v="0"/>
  </r>
  <r>
    <x v="33"/>
    <x v="0"/>
    <x v="0"/>
    <x v="8"/>
    <x v="18"/>
    <x v="18"/>
    <x v="34"/>
    <x v="20"/>
    <x v="20"/>
    <x v="35"/>
    <x v="25"/>
    <x v="34"/>
    <x v="34"/>
    <x v="0"/>
    <x v="0"/>
    <x v="19"/>
    <x v="0"/>
    <x v="0"/>
    <x v="1"/>
    <x v="0"/>
    <x v="0"/>
    <x v="0"/>
    <x v="9"/>
    <x v="0"/>
  </r>
  <r>
    <x v="34"/>
    <x v="0"/>
    <x v="0"/>
    <x v="8"/>
    <x v="19"/>
    <x v="19"/>
    <x v="35"/>
    <x v="17"/>
    <x v="17"/>
    <x v="36"/>
    <x v="26"/>
    <x v="35"/>
    <x v="35"/>
    <x v="0"/>
    <x v="0"/>
    <x v="32"/>
    <x v="0"/>
    <x v="0"/>
    <x v="0"/>
    <x v="0"/>
    <x v="0"/>
    <x v="0"/>
    <x v="9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数据透视表2" cacheId="3" applyNumberFormats="0" applyBorderFormats="0" applyFontFormats="0" applyPatternFormats="0" applyAlignmentFormats="0" applyWidthHeightFormats="1" dataCaption="值" updatedVersion="5" minRefreshableVersion="3" useAutoFormatting="1" createdVersion="5" indent="0" compact="0" outline="1" outlineData="1" compactData="0" multipleFieldFilters="0">
  <location ref="A3:B6" firstHeaderRow="1" firstDataRow="1" firstDataCol="1" rowPageCount="1" colPageCount="1"/>
  <pivotFields count="26">
    <pivotField compact="0" showAll="0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axis="axisRow" compact="0" showAll="0">
      <items count="8">
        <item x="0"/>
        <item x="1"/>
        <item x="2"/>
        <item x="3"/>
        <item x="4"/>
        <item x="5"/>
        <item x="6"/>
        <item t="default"/>
      </items>
    </pivotField>
    <pivotField compact="0" showAll="0">
      <items count="12">
        <item x="10"/>
        <item x="5"/>
        <item x="1"/>
        <item x="8"/>
        <item x="0"/>
        <item x="6"/>
        <item x="3"/>
        <item x="2"/>
        <item x="9"/>
        <item x="4"/>
        <item x="7"/>
        <item t="default"/>
      </items>
    </pivotField>
    <pivotField compact="0" showAll="0">
      <items count="12">
        <item x="0"/>
        <item x="1"/>
        <item x="2"/>
        <item x="4"/>
        <item x="3"/>
        <item x="5"/>
        <item x="6"/>
        <item x="7"/>
        <item x="8"/>
        <item x="9"/>
        <item x="10"/>
        <item t="default"/>
      </items>
    </pivotField>
    <pivotField compact="0" showAll="0">
      <items count="19">
        <item x="10"/>
        <item x="1"/>
        <item x="2"/>
        <item x="3"/>
        <item x="16"/>
        <item x="5"/>
        <item x="13"/>
        <item x="14"/>
        <item x="9"/>
        <item x="6"/>
        <item x="12"/>
        <item x="15"/>
        <item x="8"/>
        <item x="4"/>
        <item x="7"/>
        <item x="11"/>
        <item x="17"/>
        <item x="0"/>
        <item t="default"/>
      </items>
    </pivotField>
    <pivotField compact="0" showAll="0">
      <items count="13">
        <item x="11"/>
        <item x="9"/>
        <item x="5"/>
        <item x="7"/>
        <item x="10"/>
        <item x="3"/>
        <item x="0"/>
        <item x="6"/>
        <item x="1"/>
        <item x="2"/>
        <item x="4"/>
        <item x="8"/>
        <item t="default"/>
      </items>
    </pivotField>
    <pivotField compact="0" showAll="0">
      <items count="13">
        <item x="8"/>
        <item x="5"/>
        <item x="6"/>
        <item x="0"/>
        <item x="10"/>
        <item x="7"/>
        <item x="4"/>
        <item x="3"/>
        <item x="11"/>
        <item x="1"/>
        <item x="2"/>
        <item x="9"/>
        <item t="default"/>
      </items>
    </pivotField>
    <pivotField compact="0" showAll="0">
      <items count="20">
        <item x="10"/>
        <item x="2"/>
        <item x="3"/>
        <item x="5"/>
        <item x="17"/>
        <item x="4"/>
        <item x="0"/>
        <item x="1"/>
        <item x="12"/>
        <item x="16"/>
        <item x="11"/>
        <item x="6"/>
        <item x="7"/>
        <item x="8"/>
        <item x="9"/>
        <item x="13"/>
        <item x="15"/>
        <item x="14"/>
        <item x="18"/>
        <item t="default"/>
      </items>
    </pivotField>
    <pivotField compact="0" showAll="0">
      <items count="17">
        <item x="1"/>
        <item x="2"/>
        <item x="3"/>
        <item x="11"/>
        <item x="15"/>
        <item x="12"/>
        <item x="14"/>
        <item x="10"/>
        <item x="13"/>
        <item x="8"/>
        <item x="4"/>
        <item x="7"/>
        <item x="6"/>
        <item x="5"/>
        <item x="9"/>
        <item x="0"/>
        <item t="default"/>
      </items>
    </pivotField>
    <pivotField compact="0" showAll="0">
      <items count="20">
        <item x="4"/>
        <item x="0"/>
        <item x="16"/>
        <item x="10"/>
        <item x="6"/>
        <item x="17"/>
        <item x="7"/>
        <item x="9"/>
        <item x="18"/>
        <item x="8"/>
        <item x="13"/>
        <item x="15"/>
        <item x="12"/>
        <item x="3"/>
        <item x="14"/>
        <item x="11"/>
        <item x="1"/>
        <item x="5"/>
        <item x="2"/>
        <item t="default"/>
      </items>
    </pivotField>
    <pivotField compact="0" showAll="0">
      <items count="20">
        <item x="16"/>
        <item x="4"/>
        <item x="0"/>
        <item x="10"/>
        <item x="6"/>
        <item x="7"/>
        <item x="9"/>
        <item x="8"/>
        <item x="17"/>
        <item x="18"/>
        <item x="13"/>
        <item x="15"/>
        <item x="14"/>
        <item x="12"/>
        <item x="11"/>
        <item x="3"/>
        <item x="1"/>
        <item x="5"/>
        <item x="2"/>
        <item t="default"/>
      </items>
    </pivotField>
    <pivotField compact="0" showAll="0">
      <items count="2">
        <item x="0"/>
        <item t="default"/>
      </items>
    </pivotField>
    <pivotField dataField="1" compact="0" showAll="0">
      <items count="2">
        <item x="0"/>
        <item t="default"/>
      </items>
    </pivotField>
    <pivotField compact="0" showAll="0">
      <items count="19">
        <item x="13"/>
        <item x="15"/>
        <item x="6"/>
        <item x="12"/>
        <item x="17"/>
        <item x="7"/>
        <item x="0"/>
        <item x="16"/>
        <item x="1"/>
        <item x="14"/>
        <item x="10"/>
        <item x="8"/>
        <item x="9"/>
        <item x="5"/>
        <item x="11"/>
        <item x="3"/>
        <item x="4"/>
        <item x="2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3">
        <item x="0"/>
        <item x="1"/>
        <item t="default"/>
      </items>
    </pivotField>
    <pivotField axis="axisPage" compact="0" multipleItemSelectionAllowed="1" showAll="0">
      <items count="3">
        <item x="1"/>
        <item h="1" x="0"/>
        <item t="default"/>
      </items>
    </pivotField>
    <pivotField compact="0" showAll="0">
      <items count="2">
        <item x="0"/>
        <item t="default"/>
      </items>
    </pivotField>
    <pivotField compact="0" showAll="0">
      <items count="4">
        <item x="2"/>
        <item x="1"/>
        <item x="0"/>
        <item t="default"/>
      </items>
    </pivotField>
    <pivotField compact="0" showAll="0">
      <items count="11">
        <item x="2"/>
        <item x="3"/>
        <item x="6"/>
        <item x="1"/>
        <item x="5"/>
        <item x="9"/>
        <item x="8"/>
        <item x="7"/>
        <item x="4"/>
        <item x="0"/>
        <item t="default"/>
      </items>
    </pivotField>
    <pivotField compact="0" showAll="0">
      <items count="4">
        <item x="2"/>
        <item x="0"/>
        <item x="1"/>
        <item t="default"/>
      </items>
    </pivotField>
    <pivotField compact="0" showAll="0">
      <items count="7">
        <item x="0"/>
        <item x="4"/>
        <item x="5"/>
        <item x="1"/>
        <item x="2"/>
        <item x="3"/>
        <item t="default"/>
      </items>
    </pivotField>
  </pivotFields>
  <rowFields count="1">
    <field x="3"/>
  </rowFields>
  <rowItems count="3">
    <i>
      <x v="3"/>
    </i>
    <i>
      <x v="5"/>
    </i>
    <i t="grand">
      <x/>
    </i>
  </rowItems>
  <colItems count="1">
    <i/>
  </colItems>
  <pageFields count="1">
    <pageField fld="20" hier="0"/>
  </pageFields>
  <dataFields count="1">
    <dataField name="计数项:15建设类型" fld="1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数据透视表1" cacheId="4" applyNumberFormats="0" applyBorderFormats="0" applyFontFormats="0" applyPatternFormats="0" applyAlignmentFormats="0" applyWidthHeightFormats="1" dataCaption="值" updatedVersion="5" minRefreshableVersion="3" useAutoFormatting="1" createdVersion="5" indent="0" compact="0" outline="1" outlineData="1" compactData="0" multipleFieldFilters="0">
  <location ref="A3:C13" firstHeaderRow="0" firstDataRow="1" firstDataCol="1" rowPageCount="1" colPageCount="1"/>
  <pivotFields count="24">
    <pivotField compact="0" showAll="0">
      <items count="3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axis="axisRow" compact="0" showAll="0">
      <items count="10">
        <item x="0"/>
        <item x="7"/>
        <item x="1"/>
        <item x="2"/>
        <item x="3"/>
        <item x="4"/>
        <item x="5"/>
        <item x="6"/>
        <item x="8"/>
        <item t="default"/>
      </items>
    </pivotField>
    <pivotField compact="0" showAll="0">
      <items count="21">
        <item x="16"/>
        <item x="14"/>
        <item x="17"/>
        <item x="15"/>
        <item x="12"/>
        <item x="11"/>
        <item x="10"/>
        <item x="5"/>
        <item x="19"/>
        <item x="1"/>
        <item x="8"/>
        <item x="13"/>
        <item x="0"/>
        <item x="6"/>
        <item x="3"/>
        <item x="2"/>
        <item x="9"/>
        <item x="4"/>
        <item x="18"/>
        <item x="7"/>
        <item t="default"/>
      </items>
    </pivotField>
    <pivotField compact="0" showAll="0">
      <items count="21">
        <item x="0"/>
        <item x="11"/>
        <item x="1"/>
        <item x="2"/>
        <item x="4"/>
        <item x="3"/>
        <item x="5"/>
        <item x="6"/>
        <item x="7"/>
        <item x="8"/>
        <item x="9"/>
        <item x="10"/>
        <item x="12"/>
        <item x="13"/>
        <item x="14"/>
        <item x="15"/>
        <item x="16"/>
        <item x="17"/>
        <item x="18"/>
        <item x="19"/>
        <item t="default"/>
      </items>
    </pivotField>
    <pivotField compact="0" showAll="0">
      <items count="37">
        <item x="20"/>
        <item x="10"/>
        <item x="1"/>
        <item x="2"/>
        <item x="3"/>
        <item x="16"/>
        <item x="5"/>
        <item x="23"/>
        <item x="13"/>
        <item x="26"/>
        <item x="34"/>
        <item x="32"/>
        <item x="14"/>
        <item x="35"/>
        <item x="25"/>
        <item x="9"/>
        <item x="6"/>
        <item x="31"/>
        <item x="33"/>
        <item x="27"/>
        <item x="12"/>
        <item x="15"/>
        <item x="22"/>
        <item x="28"/>
        <item x="8"/>
        <item x="29"/>
        <item x="21"/>
        <item x="4"/>
        <item x="30"/>
        <item x="7"/>
        <item x="11"/>
        <item x="17"/>
        <item x="18"/>
        <item x="19"/>
        <item x="24"/>
        <item x="0"/>
        <item t="default"/>
      </items>
    </pivotField>
    <pivotField compact="0" showAll="0">
      <items count="22">
        <item x="11"/>
        <item x="14"/>
        <item x="9"/>
        <item x="5"/>
        <item x="16"/>
        <item x="13"/>
        <item x="7"/>
        <item x="18"/>
        <item x="10"/>
        <item x="3"/>
        <item x="0"/>
        <item x="6"/>
        <item x="1"/>
        <item x="2"/>
        <item x="4"/>
        <item x="19"/>
        <item x="17"/>
        <item x="20"/>
        <item x="15"/>
        <item x="8"/>
        <item x="12"/>
        <item t="default"/>
      </items>
    </pivotField>
    <pivotField compact="0" showAll="0">
      <items count="22">
        <item x="8"/>
        <item x="20"/>
        <item x="16"/>
        <item x="13"/>
        <item x="5"/>
        <item x="12"/>
        <item x="6"/>
        <item x="0"/>
        <item x="17"/>
        <item x="10"/>
        <item x="7"/>
        <item x="4"/>
        <item x="19"/>
        <item x="14"/>
        <item x="3"/>
        <item x="11"/>
        <item x="15"/>
        <item x="1"/>
        <item x="2"/>
        <item x="9"/>
        <item x="18"/>
        <item t="default"/>
      </items>
    </pivotField>
    <pivotField compact="0" showAll="0">
      <items count="38">
        <item x="19"/>
        <item x="10"/>
        <item x="20"/>
        <item x="2"/>
        <item x="3"/>
        <item x="33"/>
        <item x="5"/>
        <item x="36"/>
        <item x="17"/>
        <item x="4"/>
        <item x="0"/>
        <item x="32"/>
        <item x="31"/>
        <item x="34"/>
        <item x="35"/>
        <item x="29"/>
        <item x="1"/>
        <item x="30"/>
        <item x="12"/>
        <item x="24"/>
        <item x="25"/>
        <item x="16"/>
        <item x="11"/>
        <item x="22"/>
        <item x="21"/>
        <item x="6"/>
        <item x="7"/>
        <item x="8"/>
        <item x="9"/>
        <item x="13"/>
        <item x="15"/>
        <item x="14"/>
        <item x="28"/>
        <item x="27"/>
        <item x="26"/>
        <item x="23"/>
        <item x="18"/>
        <item t="default"/>
      </items>
    </pivotField>
    <pivotField compact="0" showAll="0">
      <items count="28">
        <item x="16"/>
        <item x="19"/>
        <item x="21"/>
        <item x="17"/>
        <item x="1"/>
        <item x="2"/>
        <item x="3"/>
        <item x="11"/>
        <item x="15"/>
        <item x="12"/>
        <item x="14"/>
        <item x="10"/>
        <item x="13"/>
        <item x="8"/>
        <item x="4"/>
        <item x="7"/>
        <item x="6"/>
        <item x="5"/>
        <item x="9"/>
        <item x="26"/>
        <item x="24"/>
        <item x="18"/>
        <item x="22"/>
        <item x="25"/>
        <item x="20"/>
        <item x="23"/>
        <item x="0"/>
        <item t="default"/>
      </items>
    </pivotField>
    <pivotField compact="0" showAll="0">
      <items count="37">
        <item x="19"/>
        <item x="4"/>
        <item x="0"/>
        <item x="16"/>
        <item x="33"/>
        <item x="34"/>
        <item x="32"/>
        <item x="10"/>
        <item x="28"/>
        <item x="24"/>
        <item x="25"/>
        <item x="21"/>
        <item x="31"/>
        <item x="6"/>
        <item x="22"/>
        <item x="17"/>
        <item x="7"/>
        <item x="9"/>
        <item x="18"/>
        <item x="8"/>
        <item x="26"/>
        <item x="27"/>
        <item x="13"/>
        <item x="30"/>
        <item x="29"/>
        <item x="23"/>
        <item x="15"/>
        <item x="12"/>
        <item x="3"/>
        <item x="20"/>
        <item x="14"/>
        <item x="35"/>
        <item x="11"/>
        <item x="1"/>
        <item x="5"/>
        <item x="2"/>
        <item t="default"/>
      </items>
    </pivotField>
    <pivotField compact="0" showAll="0">
      <items count="37">
        <item x="19"/>
        <item x="16"/>
        <item x="4"/>
        <item x="0"/>
        <item x="10"/>
        <item x="6"/>
        <item x="33"/>
        <item x="34"/>
        <item x="32"/>
        <item x="24"/>
        <item x="28"/>
        <item x="25"/>
        <item x="21"/>
        <item x="7"/>
        <item x="9"/>
        <item x="31"/>
        <item x="8"/>
        <item x="17"/>
        <item x="18"/>
        <item x="22"/>
        <item x="13"/>
        <item x="26"/>
        <item x="15"/>
        <item x="27"/>
        <item x="30"/>
        <item x="23"/>
        <item x="29"/>
        <item x="14"/>
        <item x="12"/>
        <item x="20"/>
        <item x="35"/>
        <item x="11"/>
        <item x="3"/>
        <item x="1"/>
        <item x="5"/>
        <item x="2"/>
        <item t="default"/>
      </items>
    </pivotField>
    <pivotField compact="0" showAll="0">
      <items count="2">
        <item x="0"/>
        <item t="default"/>
      </items>
    </pivotField>
    <pivotField dataField="1" compact="0" showAll="0">
      <items count="2">
        <item x="0"/>
        <item t="default"/>
      </items>
    </pivotField>
    <pivotField compact="0" showAll="0">
      <items count="34">
        <item x="13"/>
        <item x="30"/>
        <item x="15"/>
        <item x="6"/>
        <item x="29"/>
        <item x="12"/>
        <item x="17"/>
        <item x="7"/>
        <item x="20"/>
        <item x="21"/>
        <item x="22"/>
        <item x="0"/>
        <item x="16"/>
        <item x="32"/>
        <item x="1"/>
        <item x="14"/>
        <item x="25"/>
        <item x="10"/>
        <item x="19"/>
        <item x="8"/>
        <item x="9"/>
        <item x="5"/>
        <item x="24"/>
        <item x="31"/>
        <item x="27"/>
        <item x="28"/>
        <item x="18"/>
        <item x="26"/>
        <item x="11"/>
        <item x="23"/>
        <item x="3"/>
        <item x="4"/>
        <item x="2"/>
        <item t="default"/>
      </items>
    </pivotField>
    <pivotField compact="0" showAll="0">
      <items count="3">
        <item x="0"/>
        <item x="1"/>
        <item t="default"/>
      </items>
    </pivotField>
    <pivotField compact="0" showAll="0">
      <items count="2">
        <item x="0"/>
        <item t="default"/>
      </items>
    </pivotField>
    <pivotField compact="0" showAll="0">
      <items count="4">
        <item x="0"/>
        <item x="1"/>
        <item x="2"/>
        <item t="default"/>
      </items>
    </pivotField>
    <pivotField compact="0" showAll="0">
      <items count="2">
        <item x="0"/>
        <item t="default"/>
      </items>
    </pivotField>
    <pivotField dataField="1" compact="0" showAll="0">
      <items count="2">
        <item x="0"/>
        <item t="default"/>
      </items>
    </pivotField>
    <pivotField axis="axisPage" compact="0" showAll="0">
      <items count="3">
        <item x="1"/>
        <item x="0"/>
        <item t="default"/>
      </items>
    </pivotField>
    <pivotField compact="0" showAll="0">
      <items count="11">
        <item x="0"/>
        <item x="9"/>
        <item x="7"/>
        <item x="8"/>
        <item x="3"/>
        <item x="1"/>
        <item x="2"/>
        <item x="6"/>
        <item x="5"/>
        <item x="4"/>
        <item t="default"/>
      </items>
    </pivotField>
    <pivotField compact="0" showAll="0">
      <items count="2">
        <item x="0"/>
        <item t="default"/>
      </items>
    </pivotField>
  </pivotFields>
  <rowFields count="1">
    <field x="3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pageFields count="1">
    <pageField fld="21" hier="0"/>
  </pageFields>
  <dataFields count="2">
    <dataField name="计数项:15建设类型" fld="14" subtotal="count" baseField="0" baseItem="0"/>
    <dataField name="计数项:21目标任务" fld="2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workbookViewId="0">
      <selection sqref="A1:M12"/>
    </sheetView>
  </sheetViews>
  <sheetFormatPr defaultColWidth="8" defaultRowHeight="15"/>
  <cols>
    <col min="1" max="1" width="7" style="2" customWidth="1"/>
    <col min="2" max="3" width="8.125" style="2" hidden="1" customWidth="1"/>
    <col min="4" max="5" width="9.125" style="2" customWidth="1"/>
    <col min="6" max="6" width="12.125" style="2" hidden="1" customWidth="1"/>
    <col min="7" max="11" width="12.125" style="2" customWidth="1"/>
    <col min="12" max="12" width="12.125" style="2" hidden="1" customWidth="1"/>
    <col min="13" max="13" width="17.25" style="2" customWidth="1"/>
    <col min="14" max="16384" width="8" style="2"/>
  </cols>
  <sheetData>
    <row r="1" spans="1:13">
      <c r="A1" s="14" t="s">
        <v>0</v>
      </c>
      <c r="B1" s="15"/>
      <c r="C1" s="15"/>
      <c r="D1" s="15"/>
    </row>
    <row r="2" spans="1:13" ht="30" customHeight="1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32.1" customHeight="1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/>
      <c r="I3" s="17"/>
      <c r="J3" s="17"/>
      <c r="K3" s="17"/>
      <c r="L3" s="17" t="s">
        <v>9</v>
      </c>
      <c r="M3" s="18" t="s">
        <v>10</v>
      </c>
    </row>
    <row r="4" spans="1:13" ht="45" customHeight="1">
      <c r="A4" s="17"/>
      <c r="B4" s="17"/>
      <c r="C4" s="17"/>
      <c r="D4" s="17"/>
      <c r="E4" s="17"/>
      <c r="F4" s="17"/>
      <c r="G4" s="3" t="s">
        <v>11</v>
      </c>
      <c r="H4" s="3" t="s">
        <v>12</v>
      </c>
      <c r="I4" s="4" t="s">
        <v>13</v>
      </c>
      <c r="J4" s="3" t="s">
        <v>14</v>
      </c>
      <c r="K4" s="3" t="s">
        <v>15</v>
      </c>
      <c r="L4" s="17"/>
      <c r="M4" s="18"/>
    </row>
    <row r="5" spans="1:13" ht="43.15" customHeight="1">
      <c r="A5" s="3">
        <v>1</v>
      </c>
      <c r="B5" s="3">
        <v>2023</v>
      </c>
      <c r="C5" s="3">
        <v>1</v>
      </c>
      <c r="D5" s="3" t="s">
        <v>16</v>
      </c>
      <c r="E5" s="3" t="s">
        <v>17</v>
      </c>
      <c r="F5" s="3">
        <v>430182</v>
      </c>
      <c r="G5" s="3" t="s">
        <v>18</v>
      </c>
      <c r="H5" s="3" t="s">
        <v>19</v>
      </c>
      <c r="I5" s="3" t="s">
        <v>20</v>
      </c>
      <c r="J5" s="3" t="s">
        <v>21</v>
      </c>
      <c r="K5" s="3">
        <v>1729.2</v>
      </c>
      <c r="L5" s="3" t="s">
        <v>22</v>
      </c>
      <c r="M5" s="4"/>
    </row>
    <row r="6" spans="1:13" ht="43.15" customHeight="1">
      <c r="A6" s="3">
        <v>2</v>
      </c>
      <c r="B6" s="3">
        <v>2023</v>
      </c>
      <c r="C6" s="3">
        <v>1</v>
      </c>
      <c r="D6" s="3" t="s">
        <v>16</v>
      </c>
      <c r="E6" s="3" t="s">
        <v>17</v>
      </c>
      <c r="F6" s="3">
        <v>430182</v>
      </c>
      <c r="G6" s="3" t="s">
        <v>23</v>
      </c>
      <c r="H6" s="3" t="s">
        <v>19</v>
      </c>
      <c r="I6" s="3" t="s">
        <v>20</v>
      </c>
      <c r="J6" s="3" t="s">
        <v>21</v>
      </c>
      <c r="K6" s="3">
        <v>1744.8</v>
      </c>
      <c r="L6" s="3" t="s">
        <v>22</v>
      </c>
      <c r="M6" s="4"/>
    </row>
    <row r="7" spans="1:13" ht="43.15" customHeight="1">
      <c r="A7" s="3">
        <v>3</v>
      </c>
      <c r="B7" s="3">
        <v>2023</v>
      </c>
      <c r="C7" s="3">
        <v>1</v>
      </c>
      <c r="D7" s="3" t="s">
        <v>16</v>
      </c>
      <c r="E7" s="3" t="s">
        <v>17</v>
      </c>
      <c r="F7" s="3">
        <v>430182</v>
      </c>
      <c r="G7" s="3" t="s">
        <v>24</v>
      </c>
      <c r="H7" s="3" t="s">
        <v>25</v>
      </c>
      <c r="I7" s="3" t="s">
        <v>20</v>
      </c>
      <c r="J7" s="3" t="s">
        <v>26</v>
      </c>
      <c r="K7" s="3">
        <v>25.1</v>
      </c>
      <c r="L7" s="3" t="s">
        <v>22</v>
      </c>
      <c r="M7" s="10"/>
    </row>
    <row r="8" spans="1:13" ht="43.15" customHeight="1">
      <c r="A8" s="3">
        <v>4</v>
      </c>
      <c r="B8" s="3">
        <v>2023</v>
      </c>
      <c r="C8" s="3">
        <v>1</v>
      </c>
      <c r="D8" s="3" t="s">
        <v>16</v>
      </c>
      <c r="E8" s="3" t="s">
        <v>27</v>
      </c>
      <c r="F8" s="3">
        <v>430181</v>
      </c>
      <c r="G8" s="3" t="s">
        <v>28</v>
      </c>
      <c r="H8" s="3" t="s">
        <v>29</v>
      </c>
      <c r="I8" s="3" t="s">
        <v>20</v>
      </c>
      <c r="J8" s="3" t="s">
        <v>30</v>
      </c>
      <c r="K8" s="3">
        <v>51.4</v>
      </c>
      <c r="L8" s="3" t="s">
        <v>31</v>
      </c>
      <c r="M8" s="11"/>
    </row>
    <row r="9" spans="1:13" s="8" customFormat="1" ht="43.15" customHeight="1">
      <c r="A9" s="3">
        <v>5</v>
      </c>
      <c r="B9" s="3">
        <v>2023</v>
      </c>
      <c r="C9" s="3">
        <v>1</v>
      </c>
      <c r="D9" s="3" t="s">
        <v>32</v>
      </c>
      <c r="E9" s="3" t="s">
        <v>33</v>
      </c>
      <c r="F9" s="3">
        <v>430582</v>
      </c>
      <c r="G9" s="4" t="s">
        <v>34</v>
      </c>
      <c r="H9" s="3" t="s">
        <v>35</v>
      </c>
      <c r="I9" s="3" t="s">
        <v>20</v>
      </c>
      <c r="J9" s="3" t="s">
        <v>36</v>
      </c>
      <c r="K9" s="3">
        <v>1349.2</v>
      </c>
      <c r="L9" s="4" t="s">
        <v>37</v>
      </c>
      <c r="M9" s="4"/>
    </row>
    <row r="10" spans="1:13" ht="43.15" customHeight="1">
      <c r="A10" s="3">
        <v>6</v>
      </c>
      <c r="B10" s="3">
        <v>2023</v>
      </c>
      <c r="C10" s="3">
        <v>1</v>
      </c>
      <c r="D10" s="3" t="s">
        <v>38</v>
      </c>
      <c r="E10" s="3" t="s">
        <v>39</v>
      </c>
      <c r="F10" s="3">
        <v>430621</v>
      </c>
      <c r="G10" s="3" t="s">
        <v>40</v>
      </c>
      <c r="H10" s="3" t="s">
        <v>41</v>
      </c>
      <c r="I10" s="3" t="s">
        <v>20</v>
      </c>
      <c r="J10" s="3" t="s">
        <v>42</v>
      </c>
      <c r="K10" s="3">
        <v>1575.7149999999999</v>
      </c>
      <c r="L10" s="3" t="s">
        <v>31</v>
      </c>
      <c r="M10" s="10"/>
    </row>
    <row r="11" spans="1:13" ht="43.15" customHeight="1">
      <c r="A11" s="3">
        <v>7</v>
      </c>
      <c r="B11" s="3"/>
      <c r="C11" s="3"/>
      <c r="D11" s="3" t="s">
        <v>38</v>
      </c>
      <c r="E11" s="12" t="s">
        <v>167</v>
      </c>
      <c r="F11" s="3"/>
      <c r="G11" s="3" t="s">
        <v>168</v>
      </c>
      <c r="H11" s="3" t="s">
        <v>169</v>
      </c>
      <c r="I11" s="12" t="s">
        <v>170</v>
      </c>
      <c r="J11" s="3" t="s">
        <v>46</v>
      </c>
      <c r="K11" s="13">
        <v>57.65</v>
      </c>
      <c r="L11" s="3"/>
      <c r="M11" s="10"/>
    </row>
    <row r="12" spans="1:13" ht="53.1" customHeight="1">
      <c r="A12" s="3">
        <v>8</v>
      </c>
      <c r="B12" s="3">
        <v>2023</v>
      </c>
      <c r="C12" s="3">
        <v>1</v>
      </c>
      <c r="D12" s="3" t="s">
        <v>38</v>
      </c>
      <c r="E12" s="3" t="s">
        <v>43</v>
      </c>
      <c r="F12" s="3">
        <v>430624</v>
      </c>
      <c r="G12" s="3" t="s">
        <v>44</v>
      </c>
      <c r="H12" s="3" t="s">
        <v>45</v>
      </c>
      <c r="I12" s="3" t="s">
        <v>20</v>
      </c>
      <c r="J12" s="3" t="s">
        <v>46</v>
      </c>
      <c r="K12" s="3">
        <v>112.3</v>
      </c>
      <c r="L12" s="3" t="s">
        <v>31</v>
      </c>
      <c r="M12" s="10"/>
    </row>
  </sheetData>
  <sheetProtection formatCells="0" formatColumns="0" formatRows="0" insertColumns="0" insertRows="0" insertHyperlinks="0" deleteColumns="0" deleteRows="0" sort="0" autoFilter="0" pivotTables="0"/>
  <mergeCells count="11">
    <mergeCell ref="A1:D1"/>
    <mergeCell ref="A2:M2"/>
    <mergeCell ref="G3:K3"/>
    <mergeCell ref="A3:A4"/>
    <mergeCell ref="B3:B4"/>
    <mergeCell ref="C3:C4"/>
    <mergeCell ref="D3:D4"/>
    <mergeCell ref="E3:E4"/>
    <mergeCell ref="F3:F4"/>
    <mergeCell ref="L3:L4"/>
    <mergeCell ref="M3:M4"/>
  </mergeCells>
  <phoneticPr fontId="11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workbookViewId="0">
      <pane xSplit="11" ySplit="4" topLeftCell="L4" activePane="bottomRight" state="frozen"/>
      <selection pane="topRight"/>
      <selection pane="bottomLeft"/>
      <selection pane="bottomRight" sqref="A1:M9"/>
    </sheetView>
  </sheetViews>
  <sheetFormatPr defaultColWidth="8" defaultRowHeight="15"/>
  <cols>
    <col min="1" max="1" width="8.375" style="2" customWidth="1"/>
    <col min="2" max="3" width="8.375" style="2" hidden="1" customWidth="1"/>
    <col min="4" max="4" width="9.875" style="2" customWidth="1"/>
    <col min="5" max="6" width="8.375" style="2" customWidth="1"/>
    <col min="7" max="7" width="13.375" style="2" customWidth="1"/>
    <col min="8" max="8" width="9.625" style="2" customWidth="1"/>
    <col min="9" max="9" width="13" style="2" customWidth="1"/>
    <col min="10" max="10" width="12.5" style="2" customWidth="1"/>
    <col min="11" max="11" width="18.75" style="2" customWidth="1"/>
    <col min="12" max="12" width="17.5" style="2" hidden="1" customWidth="1"/>
    <col min="13" max="13" width="13.25" style="2" customWidth="1"/>
    <col min="14" max="16384" width="8" style="2"/>
  </cols>
  <sheetData>
    <row r="1" spans="1:13">
      <c r="A1" s="14" t="s">
        <v>47</v>
      </c>
      <c r="B1" s="15"/>
      <c r="C1" s="15"/>
      <c r="D1" s="15"/>
    </row>
    <row r="2" spans="1:13" ht="30" customHeight="1">
      <c r="A2" s="16" t="s">
        <v>48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30" customHeight="1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/>
      <c r="I3" s="17"/>
      <c r="J3" s="17"/>
      <c r="K3" s="17"/>
      <c r="L3" s="17" t="s">
        <v>9</v>
      </c>
      <c r="M3" s="17" t="s">
        <v>10</v>
      </c>
    </row>
    <row r="4" spans="1:13" ht="30" customHeight="1">
      <c r="A4" s="17"/>
      <c r="B4" s="17"/>
      <c r="C4" s="17"/>
      <c r="D4" s="17"/>
      <c r="E4" s="17"/>
      <c r="F4" s="17"/>
      <c r="G4" s="3" t="s">
        <v>11</v>
      </c>
      <c r="H4" s="3" t="s">
        <v>12</v>
      </c>
      <c r="I4" s="4" t="s">
        <v>13</v>
      </c>
      <c r="J4" s="3" t="s">
        <v>14</v>
      </c>
      <c r="K4" s="3" t="s">
        <v>15</v>
      </c>
      <c r="L4" s="17"/>
      <c r="M4" s="17"/>
    </row>
    <row r="5" spans="1:13" ht="59.1" customHeight="1">
      <c r="A5" s="3">
        <v>1</v>
      </c>
      <c r="B5" s="3">
        <v>2023</v>
      </c>
      <c r="C5" s="3">
        <v>1</v>
      </c>
      <c r="D5" s="3" t="s">
        <v>16</v>
      </c>
      <c r="E5" s="3" t="s">
        <v>27</v>
      </c>
      <c r="F5" s="3">
        <v>430181</v>
      </c>
      <c r="G5" s="3" t="s">
        <v>49</v>
      </c>
      <c r="H5" s="3" t="s">
        <v>50</v>
      </c>
      <c r="I5" s="3" t="s">
        <v>20</v>
      </c>
      <c r="J5" s="3" t="s">
        <v>51</v>
      </c>
      <c r="K5" s="3">
        <v>27.35</v>
      </c>
      <c r="L5" s="3" t="s">
        <v>31</v>
      </c>
      <c r="M5" s="3"/>
    </row>
    <row r="6" spans="1:13" ht="59.1" customHeight="1">
      <c r="A6" s="3">
        <v>2</v>
      </c>
      <c r="B6" s="3">
        <v>2023</v>
      </c>
      <c r="C6" s="3">
        <v>1</v>
      </c>
      <c r="D6" s="3" t="s">
        <v>52</v>
      </c>
      <c r="E6" s="3" t="s">
        <v>53</v>
      </c>
      <c r="F6" s="3">
        <v>430822</v>
      </c>
      <c r="G6" s="3" t="s">
        <v>54</v>
      </c>
      <c r="H6" s="3" t="s">
        <v>55</v>
      </c>
      <c r="I6" s="3" t="s">
        <v>56</v>
      </c>
      <c r="J6" s="3" t="s">
        <v>57</v>
      </c>
      <c r="K6" s="3">
        <v>116.08499999999999</v>
      </c>
      <c r="L6" s="3" t="s">
        <v>31</v>
      </c>
      <c r="M6" s="3"/>
    </row>
    <row r="7" spans="1:13" ht="51.95" customHeight="1">
      <c r="A7" s="3">
        <v>3</v>
      </c>
      <c r="B7" s="3">
        <v>2023</v>
      </c>
      <c r="C7" s="3">
        <v>1</v>
      </c>
      <c r="D7" s="3" t="s">
        <v>58</v>
      </c>
      <c r="E7" s="3" t="s">
        <v>59</v>
      </c>
      <c r="F7" s="3">
        <v>431302</v>
      </c>
      <c r="G7" s="3" t="s">
        <v>60</v>
      </c>
      <c r="H7" s="3" t="s">
        <v>61</v>
      </c>
      <c r="I7" s="3" t="s">
        <v>20</v>
      </c>
      <c r="J7" s="3" t="s">
        <v>62</v>
      </c>
      <c r="K7" s="3">
        <v>2244.15</v>
      </c>
      <c r="L7" s="3" t="s">
        <v>31</v>
      </c>
      <c r="M7" s="3"/>
    </row>
    <row r="8" spans="1:13" s="8" customFormat="1" ht="54" customHeight="1">
      <c r="A8" s="3">
        <v>4</v>
      </c>
      <c r="B8" s="3">
        <v>2023</v>
      </c>
      <c r="C8" s="3">
        <v>1</v>
      </c>
      <c r="D8" s="4" t="s">
        <v>58</v>
      </c>
      <c r="E8" s="4" t="s">
        <v>63</v>
      </c>
      <c r="F8" s="3">
        <v>431381</v>
      </c>
      <c r="G8" s="9" t="s">
        <v>64</v>
      </c>
      <c r="H8" s="3" t="s">
        <v>65</v>
      </c>
      <c r="I8" s="3" t="s">
        <v>20</v>
      </c>
      <c r="J8" s="3"/>
      <c r="K8" s="3">
        <v>646.20000000000005</v>
      </c>
      <c r="L8" s="4" t="s">
        <v>37</v>
      </c>
      <c r="M8" s="4"/>
    </row>
    <row r="9" spans="1:13" ht="71.099999999999994" customHeight="1">
      <c r="A9" s="3">
        <v>5</v>
      </c>
      <c r="B9" s="3">
        <v>2023</v>
      </c>
      <c r="C9" s="3">
        <v>1</v>
      </c>
      <c r="D9" s="3" t="s">
        <v>66</v>
      </c>
      <c r="E9" s="3" t="s">
        <v>67</v>
      </c>
      <c r="F9" s="3">
        <v>431224</v>
      </c>
      <c r="G9" s="4" t="s">
        <v>68</v>
      </c>
      <c r="H9" s="3" t="s">
        <v>69</v>
      </c>
      <c r="I9" s="3" t="s">
        <v>20</v>
      </c>
      <c r="J9" s="3" t="s">
        <v>70</v>
      </c>
      <c r="K9" s="3">
        <v>2357.6999999999998</v>
      </c>
      <c r="L9" s="3" t="s">
        <v>37</v>
      </c>
      <c r="M9" s="4" t="s">
        <v>71</v>
      </c>
    </row>
  </sheetData>
  <sheetProtection formatCells="0" formatColumns="0" formatRows="0" insertColumns="0" insertRows="0" insertHyperlinks="0" deleteColumns="0" deleteRows="0" sort="0" autoFilter="0" pivotTables="0"/>
  <mergeCells count="11">
    <mergeCell ref="A1:D1"/>
    <mergeCell ref="A2:M2"/>
    <mergeCell ref="G3:K3"/>
    <mergeCell ref="A3:A4"/>
    <mergeCell ref="B3:B4"/>
    <mergeCell ref="C3:C4"/>
    <mergeCell ref="D3:D4"/>
    <mergeCell ref="E3:E4"/>
    <mergeCell ref="F3:F4"/>
    <mergeCell ref="L3:L4"/>
    <mergeCell ref="M3:M4"/>
  </mergeCells>
  <phoneticPr fontId="11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4" sqref="B4"/>
    </sheetView>
  </sheetViews>
  <sheetFormatPr defaultColWidth="9" defaultRowHeight="13.5"/>
  <cols>
    <col min="1" max="1" width="21.5"/>
    <col min="2" max="2" width="19.75"/>
  </cols>
  <sheetData>
    <row r="1" spans="1:2">
      <c r="A1" t="s">
        <v>72</v>
      </c>
      <c r="B1" t="s">
        <v>73</v>
      </c>
    </row>
    <row r="3" spans="1:2">
      <c r="A3" t="s">
        <v>74</v>
      </c>
      <c r="B3" t="s">
        <v>75</v>
      </c>
    </row>
    <row r="4" spans="1:2">
      <c r="A4" t="s">
        <v>52</v>
      </c>
      <c r="B4">
        <v>4</v>
      </c>
    </row>
    <row r="5" spans="1:2">
      <c r="A5" t="s">
        <v>66</v>
      </c>
      <c r="B5">
        <v>1</v>
      </c>
    </row>
    <row r="6" spans="1:2">
      <c r="A6" t="s">
        <v>76</v>
      </c>
      <c r="B6">
        <v>5</v>
      </c>
    </row>
  </sheetData>
  <phoneticPr fontId="11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B9" sqref="B9:B12"/>
    </sheetView>
  </sheetViews>
  <sheetFormatPr defaultColWidth="9" defaultRowHeight="13.5"/>
  <cols>
    <col min="1" max="1" width="21.25"/>
    <col min="2" max="3" width="18.375"/>
  </cols>
  <sheetData>
    <row r="1" spans="1:3">
      <c r="A1" t="s">
        <v>77</v>
      </c>
      <c r="B1" t="s">
        <v>78</v>
      </c>
    </row>
    <row r="3" spans="1:3">
      <c r="A3" t="s">
        <v>74</v>
      </c>
      <c r="B3" t="s">
        <v>75</v>
      </c>
      <c r="C3" t="s">
        <v>79</v>
      </c>
    </row>
    <row r="4" spans="1:3">
      <c r="A4" t="s">
        <v>80</v>
      </c>
      <c r="B4">
        <v>1</v>
      </c>
      <c r="C4">
        <v>1</v>
      </c>
    </row>
    <row r="5" spans="1:3">
      <c r="A5" t="s">
        <v>81</v>
      </c>
      <c r="B5">
        <v>2</v>
      </c>
      <c r="C5">
        <v>2</v>
      </c>
    </row>
    <row r="6" spans="1:3">
      <c r="A6" t="s">
        <v>32</v>
      </c>
      <c r="B6">
        <v>3</v>
      </c>
      <c r="C6">
        <v>3</v>
      </c>
    </row>
    <row r="7" spans="1:3">
      <c r="A7" t="s">
        <v>38</v>
      </c>
      <c r="B7">
        <v>1</v>
      </c>
      <c r="C7">
        <v>1</v>
      </c>
    </row>
    <row r="8" spans="1:3">
      <c r="A8" t="s">
        <v>52</v>
      </c>
      <c r="B8">
        <v>5</v>
      </c>
      <c r="C8">
        <v>5</v>
      </c>
    </row>
    <row r="9" spans="1:3">
      <c r="A9" t="s">
        <v>82</v>
      </c>
      <c r="B9">
        <v>2</v>
      </c>
      <c r="C9">
        <v>2</v>
      </c>
    </row>
    <row r="10" spans="1:3">
      <c r="A10" t="s">
        <v>66</v>
      </c>
      <c r="B10">
        <v>1</v>
      </c>
      <c r="C10">
        <v>1</v>
      </c>
    </row>
    <row r="11" spans="1:3">
      <c r="A11" t="s">
        <v>58</v>
      </c>
      <c r="B11">
        <v>6</v>
      </c>
      <c r="C11">
        <v>6</v>
      </c>
    </row>
    <row r="12" spans="1:3">
      <c r="A12" t="s">
        <v>83</v>
      </c>
      <c r="B12">
        <v>16</v>
      </c>
      <c r="C12">
        <v>16</v>
      </c>
    </row>
    <row r="13" spans="1:3">
      <c r="A13" t="s">
        <v>76</v>
      </c>
      <c r="B13">
        <v>37</v>
      </c>
      <c r="C13">
        <v>37</v>
      </c>
    </row>
  </sheetData>
  <phoneticPr fontId="11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workbookViewId="0">
      <pane xSplit="8" ySplit="4" topLeftCell="I5" activePane="bottomRight" state="frozen"/>
      <selection pane="topRight"/>
      <selection pane="bottomLeft"/>
      <selection pane="bottomRight" activeCell="R13" sqref="R13"/>
    </sheetView>
  </sheetViews>
  <sheetFormatPr defaultColWidth="8" defaultRowHeight="15"/>
  <cols>
    <col min="1" max="1" width="8.375" style="2" hidden="1" customWidth="1"/>
    <col min="2" max="3" width="11.875" style="2" customWidth="1"/>
    <col min="4" max="7" width="14.625" style="2" customWidth="1"/>
    <col min="8" max="8" width="20.625" style="2" customWidth="1"/>
    <col min="9" max="16384" width="8" style="2"/>
  </cols>
  <sheetData>
    <row r="1" spans="1:8">
      <c r="A1" s="14" t="s">
        <v>84</v>
      </c>
      <c r="B1" s="15"/>
      <c r="C1" s="15"/>
      <c r="D1" s="15"/>
    </row>
    <row r="2" spans="1:8" ht="30" customHeight="1">
      <c r="A2" s="16" t="s">
        <v>85</v>
      </c>
      <c r="B2" s="19"/>
      <c r="C2" s="19"/>
      <c r="D2" s="19"/>
      <c r="E2" s="19"/>
      <c r="F2" s="19"/>
      <c r="G2" s="19"/>
      <c r="H2" s="19"/>
    </row>
    <row r="3" spans="1:8" ht="30" customHeight="1">
      <c r="A3" s="17" t="s">
        <v>2</v>
      </c>
      <c r="B3" s="20" t="s">
        <v>5</v>
      </c>
      <c r="C3" s="17" t="s">
        <v>6</v>
      </c>
      <c r="D3" s="17" t="s">
        <v>8</v>
      </c>
      <c r="E3" s="17"/>
      <c r="F3" s="17"/>
      <c r="G3" s="17"/>
      <c r="H3" s="17"/>
    </row>
    <row r="4" spans="1:8" ht="30" customHeight="1">
      <c r="A4" s="17"/>
      <c r="B4" s="17"/>
      <c r="C4" s="17"/>
      <c r="D4" s="3" t="s">
        <v>11</v>
      </c>
      <c r="E4" s="3" t="s">
        <v>12</v>
      </c>
      <c r="F4" s="4" t="s">
        <v>13</v>
      </c>
      <c r="G4" s="3" t="s">
        <v>14</v>
      </c>
      <c r="H4" s="3" t="s">
        <v>15</v>
      </c>
    </row>
    <row r="5" spans="1:8" s="1" customFormat="1" ht="30" customHeight="1">
      <c r="A5" s="5"/>
      <c r="B5" s="6" t="s">
        <v>86</v>
      </c>
      <c r="C5" s="5"/>
      <c r="D5" s="5"/>
      <c r="E5" s="5"/>
      <c r="F5" s="5"/>
      <c r="G5" s="5"/>
      <c r="H5" s="5">
        <f>SUBTOTAL(3,H6:H39)</f>
        <v>34</v>
      </c>
    </row>
    <row r="6" spans="1:8" ht="30" customHeight="1">
      <c r="A6" s="3">
        <v>1</v>
      </c>
      <c r="B6" s="3" t="s">
        <v>16</v>
      </c>
      <c r="C6" s="3" t="s">
        <v>27</v>
      </c>
      <c r="D6" s="3" t="s">
        <v>87</v>
      </c>
      <c r="E6" s="3" t="s">
        <v>88</v>
      </c>
      <c r="F6" s="3" t="s">
        <v>56</v>
      </c>
      <c r="G6" s="3" t="s">
        <v>89</v>
      </c>
      <c r="H6" s="3">
        <v>1667.55</v>
      </c>
    </row>
    <row r="7" spans="1:8" ht="30" customHeight="1">
      <c r="A7" s="3">
        <v>2</v>
      </c>
      <c r="B7" s="3" t="s">
        <v>16</v>
      </c>
      <c r="C7" s="3" t="s">
        <v>27</v>
      </c>
      <c r="D7" s="3" t="s">
        <v>90</v>
      </c>
      <c r="E7" s="3" t="s">
        <v>29</v>
      </c>
      <c r="F7" s="3" t="s">
        <v>20</v>
      </c>
      <c r="G7" s="3" t="s">
        <v>30</v>
      </c>
      <c r="H7" s="3">
        <v>4</v>
      </c>
    </row>
    <row r="8" spans="1:8" ht="30" customHeight="1">
      <c r="A8" s="3">
        <v>3</v>
      </c>
      <c r="B8" s="3" t="s">
        <v>80</v>
      </c>
      <c r="C8" s="3" t="s">
        <v>91</v>
      </c>
      <c r="D8" s="3"/>
      <c r="E8" s="3" t="s">
        <v>92</v>
      </c>
      <c r="F8" s="3" t="s">
        <v>20</v>
      </c>
      <c r="G8" s="3" t="s">
        <v>93</v>
      </c>
      <c r="H8" s="3">
        <v>111</v>
      </c>
    </row>
    <row r="9" spans="1:8" ht="30" customHeight="1">
      <c r="A9" s="3">
        <v>4</v>
      </c>
      <c r="B9" s="3" t="s">
        <v>81</v>
      </c>
      <c r="C9" s="3" t="s">
        <v>94</v>
      </c>
      <c r="D9" s="3" t="s">
        <v>95</v>
      </c>
      <c r="E9" s="3" t="s">
        <v>96</v>
      </c>
      <c r="F9" s="3" t="s">
        <v>20</v>
      </c>
      <c r="G9" s="3" t="s">
        <v>97</v>
      </c>
      <c r="H9" s="3">
        <v>5.2</v>
      </c>
    </row>
    <row r="10" spans="1:8" ht="30" customHeight="1">
      <c r="A10" s="3">
        <v>5</v>
      </c>
      <c r="B10" s="3" t="s">
        <v>81</v>
      </c>
      <c r="C10" s="3" t="s">
        <v>94</v>
      </c>
      <c r="D10" s="3" t="s">
        <v>98</v>
      </c>
      <c r="E10" s="3" t="s">
        <v>96</v>
      </c>
      <c r="F10" s="3" t="s">
        <v>20</v>
      </c>
      <c r="G10" s="3" t="s">
        <v>97</v>
      </c>
      <c r="H10" s="3">
        <v>14.5</v>
      </c>
    </row>
    <row r="11" spans="1:8" ht="30" customHeight="1">
      <c r="A11" s="3">
        <v>6</v>
      </c>
      <c r="B11" s="3" t="s">
        <v>32</v>
      </c>
      <c r="C11" s="3" t="s">
        <v>99</v>
      </c>
      <c r="D11" s="3" t="s">
        <v>100</v>
      </c>
      <c r="E11" s="3" t="s">
        <v>101</v>
      </c>
      <c r="F11" s="3" t="s">
        <v>56</v>
      </c>
      <c r="G11" s="3" t="s">
        <v>102</v>
      </c>
      <c r="H11" s="3">
        <v>189.94</v>
      </c>
    </row>
    <row r="12" spans="1:8" ht="30" customHeight="1">
      <c r="A12" s="3">
        <v>7</v>
      </c>
      <c r="B12" s="3" t="s">
        <v>32</v>
      </c>
      <c r="C12" s="3" t="s">
        <v>99</v>
      </c>
      <c r="D12" s="3" t="s">
        <v>103</v>
      </c>
      <c r="E12" s="3" t="s">
        <v>104</v>
      </c>
      <c r="F12" s="3" t="s">
        <v>20</v>
      </c>
      <c r="G12" s="3" t="s">
        <v>105</v>
      </c>
      <c r="H12" s="3">
        <v>41.4</v>
      </c>
    </row>
    <row r="13" spans="1:8" ht="30" customHeight="1">
      <c r="A13" s="3">
        <v>8</v>
      </c>
      <c r="B13" s="3" t="s">
        <v>32</v>
      </c>
      <c r="C13" s="3" t="s">
        <v>99</v>
      </c>
      <c r="D13" s="3" t="s">
        <v>106</v>
      </c>
      <c r="E13" s="3" t="s">
        <v>104</v>
      </c>
      <c r="F13" s="3" t="s">
        <v>20</v>
      </c>
      <c r="G13" s="3" t="s">
        <v>105</v>
      </c>
      <c r="H13" s="3">
        <v>50.72</v>
      </c>
    </row>
    <row r="14" spans="1:8" ht="30" customHeight="1">
      <c r="A14" s="3">
        <v>9</v>
      </c>
      <c r="B14" s="3" t="s">
        <v>38</v>
      </c>
      <c r="C14" s="3" t="s">
        <v>43</v>
      </c>
      <c r="D14" s="4" t="s">
        <v>107</v>
      </c>
      <c r="E14" s="3" t="s">
        <v>45</v>
      </c>
      <c r="F14" s="3" t="s">
        <v>20</v>
      </c>
      <c r="G14" s="3" t="s">
        <v>46</v>
      </c>
      <c r="H14" s="3">
        <v>90</v>
      </c>
    </row>
    <row r="15" spans="1:8" ht="30" customHeight="1">
      <c r="A15" s="3">
        <v>10</v>
      </c>
      <c r="B15" s="3" t="s">
        <v>52</v>
      </c>
      <c r="C15" s="3" t="s">
        <v>53</v>
      </c>
      <c r="D15" s="3" t="s">
        <v>108</v>
      </c>
      <c r="E15" s="3" t="s">
        <v>109</v>
      </c>
      <c r="F15" s="3" t="s">
        <v>56</v>
      </c>
      <c r="G15" s="3" t="s">
        <v>110</v>
      </c>
      <c r="H15" s="3">
        <v>69.3</v>
      </c>
    </row>
    <row r="16" spans="1:8" ht="30" customHeight="1">
      <c r="A16" s="3">
        <v>11</v>
      </c>
      <c r="B16" s="3" t="s">
        <v>52</v>
      </c>
      <c r="C16" s="3" t="s">
        <v>111</v>
      </c>
      <c r="D16" s="3" t="s">
        <v>112</v>
      </c>
      <c r="E16" s="3" t="s">
        <v>69</v>
      </c>
      <c r="F16" s="3" t="s">
        <v>56</v>
      </c>
      <c r="G16" s="3" t="s">
        <v>70</v>
      </c>
      <c r="H16" s="3">
        <v>2153</v>
      </c>
    </row>
    <row r="17" spans="1:8" ht="30" customHeight="1">
      <c r="A17" s="3">
        <v>12</v>
      </c>
      <c r="B17" s="3" t="s">
        <v>52</v>
      </c>
      <c r="C17" s="3" t="s">
        <v>111</v>
      </c>
      <c r="D17" s="3" t="s">
        <v>113</v>
      </c>
      <c r="E17" s="3" t="s">
        <v>69</v>
      </c>
      <c r="F17" s="3" t="s">
        <v>56</v>
      </c>
      <c r="G17" s="3" t="s">
        <v>70</v>
      </c>
      <c r="H17" s="3">
        <v>2166.6999999999998</v>
      </c>
    </row>
    <row r="18" spans="1:8" ht="30" customHeight="1">
      <c r="A18" s="3">
        <v>13</v>
      </c>
      <c r="B18" s="3" t="s">
        <v>52</v>
      </c>
      <c r="C18" s="3" t="s">
        <v>111</v>
      </c>
      <c r="D18" s="3" t="s">
        <v>114</v>
      </c>
      <c r="E18" s="3" t="s">
        <v>69</v>
      </c>
      <c r="F18" s="3" t="s">
        <v>56</v>
      </c>
      <c r="G18" s="3" t="s">
        <v>70</v>
      </c>
      <c r="H18" s="3">
        <v>2177.85</v>
      </c>
    </row>
    <row r="19" spans="1:8" ht="30" customHeight="1">
      <c r="A19" s="3">
        <v>14</v>
      </c>
      <c r="B19" s="3" t="s">
        <v>52</v>
      </c>
      <c r="C19" s="3" t="s">
        <v>111</v>
      </c>
      <c r="D19" s="3" t="s">
        <v>115</v>
      </c>
      <c r="E19" s="3" t="s">
        <v>69</v>
      </c>
      <c r="F19" s="3" t="s">
        <v>56</v>
      </c>
      <c r="G19" s="3" t="s">
        <v>70</v>
      </c>
      <c r="H19" s="3">
        <v>2182.1999999999998</v>
      </c>
    </row>
    <row r="20" spans="1:8" ht="30" customHeight="1">
      <c r="A20" s="3">
        <v>15</v>
      </c>
      <c r="B20" s="3" t="s">
        <v>82</v>
      </c>
      <c r="C20" s="3" t="s">
        <v>116</v>
      </c>
      <c r="D20" s="3" t="s">
        <v>117</v>
      </c>
      <c r="E20" s="3" t="s">
        <v>118</v>
      </c>
      <c r="F20" s="3" t="s">
        <v>20</v>
      </c>
      <c r="G20" s="3" t="s">
        <v>119</v>
      </c>
      <c r="H20" s="3">
        <v>9.6999999999999993</v>
      </c>
    </row>
    <row r="21" spans="1:8" ht="30" customHeight="1">
      <c r="A21" s="3">
        <v>16</v>
      </c>
      <c r="B21" s="3" t="s">
        <v>82</v>
      </c>
      <c r="C21" s="3" t="s">
        <v>120</v>
      </c>
      <c r="D21" s="3" t="s">
        <v>121</v>
      </c>
      <c r="E21" s="3" t="s">
        <v>122</v>
      </c>
      <c r="F21" s="3" t="s">
        <v>20</v>
      </c>
      <c r="G21" s="3" t="s">
        <v>123</v>
      </c>
      <c r="H21" s="3">
        <v>1401.5</v>
      </c>
    </row>
    <row r="22" spans="1:8" ht="30" customHeight="1">
      <c r="A22" s="3">
        <v>17</v>
      </c>
      <c r="B22" s="3" t="s">
        <v>66</v>
      </c>
      <c r="C22" s="3" t="s">
        <v>124</v>
      </c>
      <c r="D22" s="3"/>
      <c r="E22" s="3" t="s">
        <v>125</v>
      </c>
      <c r="F22" s="3" t="s">
        <v>56</v>
      </c>
      <c r="G22" s="3" t="s">
        <v>126</v>
      </c>
      <c r="H22" s="3">
        <v>235.25</v>
      </c>
    </row>
    <row r="23" spans="1:8" ht="30" customHeight="1">
      <c r="A23" s="3">
        <v>18</v>
      </c>
      <c r="B23" s="3" t="s">
        <v>58</v>
      </c>
      <c r="C23" s="3" t="s">
        <v>59</v>
      </c>
      <c r="D23" s="3" t="s">
        <v>127</v>
      </c>
      <c r="E23" s="3" t="s">
        <v>61</v>
      </c>
      <c r="F23" s="3" t="s">
        <v>20</v>
      </c>
      <c r="G23" s="3" t="s">
        <v>62</v>
      </c>
      <c r="H23" s="3">
        <v>2246.02</v>
      </c>
    </row>
    <row r="24" spans="1:8" ht="30" customHeight="1">
      <c r="A24" s="3">
        <v>19</v>
      </c>
      <c r="B24" s="3" t="s">
        <v>58</v>
      </c>
      <c r="C24" s="3" t="s">
        <v>59</v>
      </c>
      <c r="D24" s="3" t="s">
        <v>128</v>
      </c>
      <c r="E24" s="3" t="s">
        <v>61</v>
      </c>
      <c r="F24" s="3" t="s">
        <v>20</v>
      </c>
      <c r="G24" s="3" t="s">
        <v>62</v>
      </c>
      <c r="H24" s="3">
        <v>2250.0500000000002</v>
      </c>
    </row>
    <row r="25" spans="1:8" ht="30" customHeight="1">
      <c r="A25" s="3">
        <v>20</v>
      </c>
      <c r="B25" s="3" t="s">
        <v>58</v>
      </c>
      <c r="C25" s="3" t="s">
        <v>59</v>
      </c>
      <c r="D25" s="3" t="s">
        <v>129</v>
      </c>
      <c r="E25" s="3" t="s">
        <v>61</v>
      </c>
      <c r="F25" s="3" t="s">
        <v>20</v>
      </c>
      <c r="G25" s="3" t="s">
        <v>62</v>
      </c>
      <c r="H25" s="3">
        <v>2247</v>
      </c>
    </row>
    <row r="26" spans="1:8" ht="30" customHeight="1">
      <c r="A26" s="3">
        <v>21</v>
      </c>
      <c r="B26" s="3" t="s">
        <v>58</v>
      </c>
      <c r="C26" s="3" t="s">
        <v>130</v>
      </c>
      <c r="D26" s="3" t="s">
        <v>131</v>
      </c>
      <c r="E26" s="3" t="s">
        <v>65</v>
      </c>
      <c r="F26" s="3" t="s">
        <v>20</v>
      </c>
      <c r="G26" s="3" t="s">
        <v>132</v>
      </c>
      <c r="H26" s="3">
        <v>700.3</v>
      </c>
    </row>
    <row r="27" spans="1:8" ht="30" customHeight="1">
      <c r="A27" s="3">
        <v>22</v>
      </c>
      <c r="B27" s="3" t="s">
        <v>58</v>
      </c>
      <c r="C27" s="3" t="s">
        <v>130</v>
      </c>
      <c r="D27" s="3" t="s">
        <v>133</v>
      </c>
      <c r="E27" s="3" t="s">
        <v>125</v>
      </c>
      <c r="F27" s="3" t="s">
        <v>20</v>
      </c>
      <c r="G27" s="3" t="s">
        <v>126</v>
      </c>
      <c r="H27" s="3">
        <v>86.653999999999996</v>
      </c>
    </row>
    <row r="28" spans="1:8" ht="30" customHeight="1">
      <c r="A28" s="3">
        <v>23</v>
      </c>
      <c r="B28" s="3" t="s">
        <v>58</v>
      </c>
      <c r="C28" s="3" t="s">
        <v>134</v>
      </c>
      <c r="D28" s="3" t="s">
        <v>135</v>
      </c>
      <c r="E28" s="3" t="s">
        <v>136</v>
      </c>
      <c r="F28" s="3" t="s">
        <v>20</v>
      </c>
      <c r="G28" s="3" t="s">
        <v>137</v>
      </c>
      <c r="H28" s="3">
        <v>3076.085</v>
      </c>
    </row>
    <row r="29" spans="1:8" ht="30" customHeight="1">
      <c r="A29" s="3">
        <v>24</v>
      </c>
      <c r="B29" s="3" t="s">
        <v>83</v>
      </c>
      <c r="C29" s="3" t="s">
        <v>138</v>
      </c>
      <c r="D29" s="3" t="s">
        <v>139</v>
      </c>
      <c r="E29" s="3" t="s">
        <v>140</v>
      </c>
      <c r="F29" s="3" t="s">
        <v>56</v>
      </c>
      <c r="G29" s="3" t="s">
        <v>141</v>
      </c>
      <c r="H29" s="3">
        <v>1874.4</v>
      </c>
    </row>
    <row r="30" spans="1:8" ht="30" customHeight="1">
      <c r="A30" s="3">
        <v>25</v>
      </c>
      <c r="B30" s="3" t="s">
        <v>83</v>
      </c>
      <c r="C30" s="3" t="s">
        <v>142</v>
      </c>
      <c r="D30" s="3" t="s">
        <v>143</v>
      </c>
      <c r="E30" s="3" t="s">
        <v>144</v>
      </c>
      <c r="F30" s="3" t="s">
        <v>20</v>
      </c>
      <c r="G30" s="3" t="s">
        <v>145</v>
      </c>
      <c r="H30" s="3">
        <v>2741.9</v>
      </c>
    </row>
    <row r="31" spans="1:8" ht="30" customHeight="1">
      <c r="A31" s="3">
        <v>26</v>
      </c>
      <c r="B31" s="3" t="s">
        <v>83</v>
      </c>
      <c r="C31" s="3" t="s">
        <v>142</v>
      </c>
      <c r="D31" s="3" t="s">
        <v>146</v>
      </c>
      <c r="E31" s="3" t="s">
        <v>147</v>
      </c>
      <c r="F31" s="3" t="s">
        <v>20</v>
      </c>
      <c r="G31" s="3" t="s">
        <v>148</v>
      </c>
      <c r="H31" s="3">
        <v>277.911</v>
      </c>
    </row>
    <row r="32" spans="1:8" ht="30" customHeight="1">
      <c r="A32" s="3">
        <v>27</v>
      </c>
      <c r="B32" s="3" t="s">
        <v>83</v>
      </c>
      <c r="C32" s="3" t="s">
        <v>142</v>
      </c>
      <c r="D32" s="3" t="s">
        <v>149</v>
      </c>
      <c r="E32" s="3" t="s">
        <v>147</v>
      </c>
      <c r="F32" s="3" t="s">
        <v>20</v>
      </c>
      <c r="G32" s="3" t="s">
        <v>148</v>
      </c>
      <c r="H32" s="3">
        <v>287.7</v>
      </c>
    </row>
    <row r="33" spans="1:8" ht="30" customHeight="1">
      <c r="A33" s="3">
        <v>28</v>
      </c>
      <c r="B33" s="3" t="s">
        <v>83</v>
      </c>
      <c r="C33" s="3" t="s">
        <v>150</v>
      </c>
      <c r="D33" s="3" t="s">
        <v>151</v>
      </c>
      <c r="E33" s="3" t="s">
        <v>144</v>
      </c>
      <c r="F33" s="3" t="s">
        <v>20</v>
      </c>
      <c r="G33" s="3" t="s">
        <v>145</v>
      </c>
      <c r="H33" s="3">
        <v>2666.6640000000002</v>
      </c>
    </row>
    <row r="34" spans="1:8" ht="48" customHeight="1">
      <c r="A34" s="3">
        <v>29</v>
      </c>
      <c r="B34" s="3" t="s">
        <v>83</v>
      </c>
      <c r="C34" s="3" t="s">
        <v>150</v>
      </c>
      <c r="D34" s="3" t="s">
        <v>152</v>
      </c>
      <c r="E34" s="3" t="s">
        <v>144</v>
      </c>
      <c r="F34" s="3" t="s">
        <v>56</v>
      </c>
      <c r="G34" s="3" t="s">
        <v>145</v>
      </c>
      <c r="H34" s="3">
        <v>2657.1109999999999</v>
      </c>
    </row>
    <row r="35" spans="1:8" ht="30" customHeight="1">
      <c r="A35" s="3">
        <v>30</v>
      </c>
      <c r="B35" s="3" t="s">
        <v>83</v>
      </c>
      <c r="C35" s="3" t="s">
        <v>150</v>
      </c>
      <c r="D35" s="3" t="s">
        <v>153</v>
      </c>
      <c r="E35" s="3" t="s">
        <v>154</v>
      </c>
      <c r="F35" s="3" t="s">
        <v>56</v>
      </c>
      <c r="G35" s="3" t="s">
        <v>155</v>
      </c>
      <c r="H35" s="3">
        <v>2609.56</v>
      </c>
    </row>
    <row r="36" spans="1:8" ht="30" customHeight="1">
      <c r="A36" s="3">
        <v>31</v>
      </c>
      <c r="B36" s="3" t="s">
        <v>83</v>
      </c>
      <c r="C36" s="3" t="s">
        <v>150</v>
      </c>
      <c r="D36" s="3" t="s">
        <v>156</v>
      </c>
      <c r="E36" s="3" t="s">
        <v>157</v>
      </c>
      <c r="F36" s="3" t="s">
        <v>20</v>
      </c>
      <c r="G36" s="3" t="s">
        <v>158</v>
      </c>
      <c r="H36" s="3">
        <v>185.71</v>
      </c>
    </row>
    <row r="37" spans="1:8" ht="30" customHeight="1">
      <c r="A37" s="3">
        <v>32</v>
      </c>
      <c r="B37" s="3" t="s">
        <v>83</v>
      </c>
      <c r="C37" s="3" t="s">
        <v>150</v>
      </c>
      <c r="D37" s="3" t="s">
        <v>159</v>
      </c>
      <c r="E37" s="3" t="s">
        <v>157</v>
      </c>
      <c r="F37" s="3" t="s">
        <v>20</v>
      </c>
      <c r="G37" s="3" t="s">
        <v>158</v>
      </c>
      <c r="H37" s="3">
        <v>198.714</v>
      </c>
    </row>
    <row r="38" spans="1:8" ht="30" customHeight="1">
      <c r="A38" s="3">
        <v>33</v>
      </c>
      <c r="B38" s="3" t="s">
        <v>83</v>
      </c>
      <c r="C38" s="3" t="s">
        <v>160</v>
      </c>
      <c r="D38" s="3" t="s">
        <v>161</v>
      </c>
      <c r="E38" s="3" t="s">
        <v>157</v>
      </c>
      <c r="F38" s="3" t="s">
        <v>162</v>
      </c>
      <c r="G38" s="3" t="s">
        <v>158</v>
      </c>
      <c r="H38" s="3">
        <v>145.6</v>
      </c>
    </row>
    <row r="39" spans="1:8" ht="30" customHeight="1">
      <c r="A39" s="3">
        <v>34</v>
      </c>
      <c r="B39" s="7" t="s">
        <v>83</v>
      </c>
      <c r="C39" s="7" t="s">
        <v>163</v>
      </c>
      <c r="D39" s="7" t="s">
        <v>164</v>
      </c>
      <c r="E39" s="7" t="s">
        <v>165</v>
      </c>
      <c r="F39" s="7" t="s">
        <v>20</v>
      </c>
      <c r="G39" s="7" t="s">
        <v>166</v>
      </c>
      <c r="H39" s="7">
        <v>128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A1:D1"/>
    <mergeCell ref="A2:H2"/>
    <mergeCell ref="D3:H3"/>
    <mergeCell ref="A3:A4"/>
    <mergeCell ref="B3:B4"/>
    <mergeCell ref="C3:C4"/>
  </mergeCells>
  <phoneticPr fontId="11" type="noConversion"/>
  <pageMargins left="0.43307086614173229" right="0.31496062992125984" top="0.51181102362204722" bottom="0.74803149606299213" header="0.31496062992125984" footer="0.31496062992125984"/>
  <pageSetup paperSize="9" scale="95" fitToHeight="0" orientation="portrait" r:id="rId1"/>
  <headerFooter scaleWithDoc="0"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4</vt:i4>
      </vt:variant>
    </vt:vector>
  </HeadingPairs>
  <TitlesOfParts>
    <vt:vector size="9" baseType="lpstr">
      <vt:lpstr>中心养护站</vt:lpstr>
      <vt:lpstr>服务区</vt:lpstr>
      <vt:lpstr>Sheet2</vt:lpstr>
      <vt:lpstr>Sheet1</vt:lpstr>
      <vt:lpstr>观景台</vt:lpstr>
      <vt:lpstr>服务区!Print_Area</vt:lpstr>
      <vt:lpstr>观景台!Print_Area</vt:lpstr>
      <vt:lpstr>中心养护站!Print_Area</vt:lpstr>
      <vt:lpstr>观景台!Print_Titles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刘永红</cp:lastModifiedBy>
  <cp:lastPrinted>2023-02-13T09:34:39Z</cp:lastPrinted>
  <dcterms:created xsi:type="dcterms:W3CDTF">2022-11-09T16:18:00Z</dcterms:created>
  <dcterms:modified xsi:type="dcterms:W3CDTF">2023-02-13T09:48:08Z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2052-11.1.0.12651</vt:lpwstr>
  </property>
  <property fmtid="{D5CDD505-2E9C-101B-9397-08002B2CF9AE}" pid="3" name="ICV">
    <vt:lpwstr>F6345A0FF1C44ED3939790B87839FCCD</vt:lpwstr>
  </property>
  <property fmtid="{D5CDD505-2E9C-101B-9397-08002B2CF9AE}" pid="4" name="KSOReadingLayout">
    <vt:bool>true</vt:bool>
  </property>
</Properties>
</file>