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350"/>
  </bookViews>
  <sheets>
    <sheet name="省管项目" sheetId="4" r:id="rId1"/>
    <sheet name="干线" sheetId="5" r:id="rId2"/>
    <sheet name="水运" sheetId="6" r:id="rId3"/>
    <sheet name="站场" sheetId="7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5" i="6" l="1"/>
  <c r="C5" i="6"/>
  <c r="B5" i="6"/>
  <c r="D19" i="5"/>
  <c r="D18" i="5"/>
  <c r="D17" i="5"/>
  <c r="D16" i="5"/>
  <c r="D15" i="5"/>
  <c r="D14" i="5"/>
  <c r="D13" i="5"/>
  <c r="D12" i="5"/>
  <c r="D9" i="5"/>
  <c r="D7" i="5"/>
  <c r="I5" i="5"/>
  <c r="H5" i="5"/>
  <c r="G5" i="5"/>
  <c r="F5" i="5"/>
  <c r="E5" i="5"/>
  <c r="C5" i="5"/>
  <c r="B5" i="5"/>
  <c r="D5" i="5" l="1"/>
</calcChain>
</file>

<file path=xl/sharedStrings.xml><?xml version="1.0" encoding="utf-8"?>
<sst xmlns="http://schemas.openxmlformats.org/spreadsheetml/2006/main" count="201" uniqueCount="153">
  <si>
    <t>序号</t>
  </si>
  <si>
    <t>项目名称</t>
  </si>
  <si>
    <t>性质</t>
  </si>
  <si>
    <t>里程
（公里）</t>
  </si>
  <si>
    <t>涉及市州</t>
  </si>
  <si>
    <t>需市州配合事项</t>
  </si>
  <si>
    <t>评分办法</t>
  </si>
  <si>
    <t>醴陵-娄底高速公路扩容工程</t>
  </si>
  <si>
    <t>国高</t>
  </si>
  <si>
    <t>株洲、湘潭、娄底</t>
  </si>
  <si>
    <t>沅陵-辰溪</t>
  </si>
  <si>
    <t>省高</t>
  </si>
  <si>
    <t>怀化</t>
  </si>
  <si>
    <t>永州-新宁</t>
  </si>
  <si>
    <t>永州、邵阳</t>
  </si>
  <si>
    <t>衡阳-永州</t>
  </si>
  <si>
    <t>衡阳、永州</t>
  </si>
  <si>
    <t>永州-零陵</t>
  </si>
  <si>
    <t>永州</t>
  </si>
  <si>
    <t>临武-连州（湘粤界）</t>
  </si>
  <si>
    <t>郴州</t>
  </si>
  <si>
    <t>白果-南岳</t>
  </si>
  <si>
    <t>衡阳</t>
  </si>
  <si>
    <t>炉红山（湘鄂界）-慈利</t>
  </si>
  <si>
    <t>常德、张家界</t>
  </si>
  <si>
    <t>桑植-龙山</t>
  </si>
  <si>
    <t>张家界、湘西州</t>
  </si>
  <si>
    <t>张家界-官庄</t>
  </si>
  <si>
    <t>张家界、怀化</t>
  </si>
  <si>
    <t>新化-武冈</t>
  </si>
  <si>
    <t>娄底、邵阳</t>
  </si>
  <si>
    <t>益阳-常德高速公路扩容工程</t>
  </si>
  <si>
    <t>益阳、常德</t>
  </si>
  <si>
    <t>茶陵-常宁</t>
  </si>
  <si>
    <t>郴州、衡阳</t>
  </si>
  <si>
    <t>白仓-新宁</t>
  </si>
  <si>
    <t>邵阳</t>
  </si>
  <si>
    <t>湘江永州至衡阳三级航道建设二期工程</t>
  </si>
  <si>
    <t>永州、衡阳</t>
  </si>
  <si>
    <t>松虎航道（湖南段）建设工程</t>
  </si>
  <si>
    <t>常德</t>
  </si>
  <si>
    <t>沅水常德至鲇鱼口2000吨级航道建设工程</t>
  </si>
  <si>
    <t>常德、益阳</t>
  </si>
  <si>
    <t>澧水石门至澧县航道建设工程</t>
  </si>
  <si>
    <t>沅水洪江至辰溪航道建设工程</t>
  </si>
  <si>
    <t>评分办法</t>
    <phoneticPr fontId="14" type="noConversion"/>
  </si>
  <si>
    <t>一、高速公路</t>
    <phoneticPr fontId="14" type="noConversion"/>
  </si>
  <si>
    <t>1.按相关时间节点要求，配合推进项目工可、设计、专题报告等各项前期工作；2.根据需求协调地方相关部门；3.做好用地保障等工作。</t>
    <phoneticPr fontId="14" type="noConversion"/>
  </si>
  <si>
    <t>二、省管水运项目</t>
    <phoneticPr fontId="14" type="noConversion"/>
  </si>
  <si>
    <t>部规划</t>
    <phoneticPr fontId="14" type="noConversion"/>
  </si>
  <si>
    <t>市州</t>
    <phoneticPr fontId="2" type="noConversion"/>
  </si>
  <si>
    <t>“十三五”规划总里程（不含“十二五”续建里程）</t>
    <phoneticPr fontId="2" type="noConversion"/>
  </si>
  <si>
    <t>已完成前期工作里程</t>
    <phoneticPr fontId="2" type="noConversion"/>
  </si>
  <si>
    <t>至2018年底未完成前期工作项目</t>
    <phoneticPr fontId="2" type="noConversion"/>
  </si>
  <si>
    <t>2019年综合评估方案</t>
    <phoneticPr fontId="2" type="noConversion"/>
  </si>
  <si>
    <t>里程</t>
    <phoneticPr fontId="2" type="noConversion"/>
  </si>
  <si>
    <t>个数</t>
    <phoneticPr fontId="2" type="noConversion"/>
  </si>
  <si>
    <t>其中：部规划项目</t>
    <phoneticPr fontId="2" type="noConversion"/>
  </si>
  <si>
    <t>其中：部规划项目</t>
  </si>
  <si>
    <t>基准分</t>
    <phoneticPr fontId="2" type="noConversion"/>
  </si>
  <si>
    <t>评分办法</t>
    <phoneticPr fontId="2" type="noConversion"/>
  </si>
  <si>
    <t>合计</t>
    <phoneticPr fontId="2" type="noConversion"/>
  </si>
  <si>
    <t>以完成项目设计批复为准</t>
    <phoneticPr fontId="2" type="noConversion"/>
  </si>
  <si>
    <t>长沙市</t>
    <phoneticPr fontId="2" type="noConversion"/>
  </si>
  <si>
    <t>株洲市</t>
    <phoneticPr fontId="2" type="noConversion"/>
  </si>
  <si>
    <t>湘潭市</t>
    <phoneticPr fontId="2" type="noConversion"/>
  </si>
  <si>
    <t>岳阳市</t>
    <phoneticPr fontId="2" type="noConversion"/>
  </si>
  <si>
    <t>衡阳市</t>
    <phoneticPr fontId="2" type="noConversion"/>
  </si>
  <si>
    <t>郴州市</t>
    <phoneticPr fontId="2" type="noConversion"/>
  </si>
  <si>
    <t>益阳市</t>
    <phoneticPr fontId="2" type="noConversion"/>
  </si>
  <si>
    <t>常德市</t>
    <phoneticPr fontId="2" type="noConversion"/>
  </si>
  <si>
    <t>娄底市</t>
    <phoneticPr fontId="2" type="noConversion"/>
  </si>
  <si>
    <t>邵阳市</t>
    <phoneticPr fontId="2" type="noConversion"/>
  </si>
  <si>
    <t>永州市</t>
    <phoneticPr fontId="2" type="noConversion"/>
  </si>
  <si>
    <t>张家界市</t>
    <phoneticPr fontId="2" type="noConversion"/>
  </si>
  <si>
    <t>怀化市</t>
    <phoneticPr fontId="2" type="noConversion"/>
  </si>
  <si>
    <t>湘西州</t>
    <phoneticPr fontId="2" type="noConversion"/>
  </si>
  <si>
    <t>附表3：2019年市州水运项目前期工作目标任务及评估办法</t>
    <phoneticPr fontId="18" type="noConversion"/>
  </si>
  <si>
    <t>市州</t>
  </si>
  <si>
    <t>2019年前期工作目标任务</t>
    <phoneticPr fontId="18" type="noConversion"/>
  </si>
  <si>
    <t>2019年项目前期工作综合评估方案</t>
  </si>
  <si>
    <t>小计</t>
  </si>
  <si>
    <t>其中：工可未完成数（个）</t>
  </si>
  <si>
    <t>其中：初设未完成数（个）</t>
  </si>
  <si>
    <t>基准分（分）</t>
  </si>
  <si>
    <t>合计</t>
  </si>
  <si>
    <t>长沙市</t>
  </si>
  <si>
    <t>长沙港铜官港区二期工程</t>
  </si>
  <si>
    <t>项目完成工可批复1分/个；完成初设批复1分/个，满分5分。</t>
    <phoneticPr fontId="18" type="noConversion"/>
  </si>
  <si>
    <t>株洲市</t>
  </si>
  <si>
    <t>株洲港禄口港区建设一期工程、
渌水航道建设工程</t>
    <phoneticPr fontId="18" type="noConversion"/>
  </si>
  <si>
    <t>项目完成工可批复0.5分/个；完成初设批复0.5分/个，满分5分。</t>
  </si>
  <si>
    <t>湘潭市</t>
  </si>
  <si>
    <t>湘潭港铁牛埠港区一期扩建工程</t>
  </si>
  <si>
    <t>项目完成工可批复1分/个；完成初设批复1分/个，满分5分。</t>
  </si>
  <si>
    <t>岳阳市</t>
  </si>
  <si>
    <t>岳阳长江岸线码头提质改造、
岳阳华容煤炭铁水联运储配基地码头一期工程</t>
    <phoneticPr fontId="18" type="noConversion"/>
  </si>
  <si>
    <t>衡阳市</t>
  </si>
  <si>
    <t>衡阳松木港新能源配套专用泊位</t>
  </si>
  <si>
    <t>郴州市</t>
  </si>
  <si>
    <t>常德市</t>
  </si>
  <si>
    <t>益阳市</t>
  </si>
  <si>
    <t>娄底市</t>
  </si>
  <si>
    <t>邵阳市</t>
  </si>
  <si>
    <t>张家界市</t>
  </si>
  <si>
    <t>湘西州</t>
  </si>
  <si>
    <t>湘西自治州航运建设二期工程</t>
  </si>
  <si>
    <t>完成初设批复2分/个，满分5分。</t>
  </si>
  <si>
    <t>怀化市</t>
  </si>
  <si>
    <t>洪江区客运码头建设工程</t>
  </si>
  <si>
    <t>永州市</t>
  </si>
  <si>
    <t>潇水涔天河库区航运建设工程</t>
  </si>
  <si>
    <t>至2018年底未完成前期工作项目数（个）</t>
  </si>
  <si>
    <t>未完成前期工作部规划项目</t>
    <phoneticPr fontId="18" type="noConversion"/>
  </si>
  <si>
    <t>长沙黄花机场综合客运枢纽、望城铜官港区水运物流园、湖南恩瑞国际物流园</t>
  </si>
  <si>
    <t>完成工可批复部项目0.4分/个、省项目0.2分/个；完成初设批复部项目0.4分/个、省项目0.1分/个，满分5分。</t>
  </si>
  <si>
    <t>完成项目初设批复1分/个。满分5分。</t>
  </si>
  <si>
    <t>完成项目工可批复0.5分/个；完成项目初设批复0.5分/个。满分5分。</t>
  </si>
  <si>
    <t>城陵矶新港港口物流园</t>
  </si>
  <si>
    <t>完成工可批复部项目0.4分/个、省项目0.2分/个；完成初设批复部项目0.4分/个、省项目0.3分/个，满分5分。</t>
  </si>
  <si>
    <t>祁东银星综合客运枢纽</t>
  </si>
  <si>
    <t>完成工可批复部项目0.4分/个、省项目0.3分/个；完成初设批复部项目0.4分/个、省项目0.3分/个，满分5分。</t>
  </si>
  <si>
    <t>完成项目工可批复0.3分/个；完成项目初设批复0.3分/个。满分5分。</t>
  </si>
  <si>
    <t>常德综合客运枢纽</t>
  </si>
  <si>
    <t>完成工可批复部项目0.4分/个、省项目0.3分/个；完成初设批复部项目0.4分/个、省项目0.2分/个，满分5分。</t>
  </si>
  <si>
    <t>完成项目工可批复0.4分/个；完成项目初设批复0.3分/个。满分5分。</t>
  </si>
  <si>
    <t>完成项目工可批复0.8分/个；完成项目初设批复0.6分/个。满分5分。</t>
  </si>
  <si>
    <t>邵阳南站综合客运枢纽</t>
  </si>
  <si>
    <t>完成工可批复部项目0.5分/个、省项目0.4分/个；完成初设批复部项目0.5分/个、省项目0.3分/个，满分14分。</t>
  </si>
  <si>
    <t>张家界综合客运枢纽</t>
  </si>
  <si>
    <t>完成工可批复部项目0.5分/个、省项目0.3分/个；完成初设批复部项目0.5分/个、省项目0.2分/个，满分5分。</t>
  </si>
  <si>
    <t>吉首双塘综合客运枢纽</t>
  </si>
  <si>
    <t>完成项目工可批复0.4分/个；完成项目初设批复0.4分/个。满分5分。</t>
  </si>
  <si>
    <t>永州综合客运枢纽</t>
  </si>
  <si>
    <t>完成工可批复部项目0.3分/个、省项目0.2分/个；完成初设批复部项目0.3分/个、省项目0.16分/个，满分5分。</t>
  </si>
  <si>
    <t>附件1：2019年省管项目前期工作需市州配合情况及评估办法</t>
    <phoneticPr fontId="14" type="noConversion"/>
  </si>
  <si>
    <t>附件2：2019年干线公路前期工作目标任务及评估办法</t>
    <phoneticPr fontId="2" type="noConversion"/>
  </si>
  <si>
    <t>附表4：2019年站场项目前期工作目标任务及评估办法</t>
    <phoneticPr fontId="18" type="noConversion"/>
  </si>
  <si>
    <t>总分值10分。市州未明确高速公路、省管水运前期工作协调负责人、联系人并报厅的，扣2分；各项前期工作由于市州配合原因推进受阻的，每项扣2分。扣完10分为止。</t>
    <phoneticPr fontId="2" type="noConversion"/>
  </si>
  <si>
    <r>
      <t>前期工作完成里程占比*</t>
    </r>
    <r>
      <rPr>
        <sz val="10"/>
        <color theme="1"/>
        <rFont val="宋体"/>
        <family val="3"/>
        <charset val="134"/>
        <scheme val="minor"/>
      </rPr>
      <t>20</t>
    </r>
    <r>
      <rPr>
        <sz val="10"/>
        <color theme="1"/>
        <rFont val="宋体"/>
        <family val="3"/>
        <charset val="134"/>
        <scheme val="minor"/>
      </rPr>
      <t>分</t>
    </r>
    <phoneticPr fontId="2" type="noConversion"/>
  </si>
  <si>
    <t>每完成一个部规划项目加1分，每完成一个其它项目加0.4分，满分20分</t>
  </si>
  <si>
    <t>完成项目加1分，满分20分</t>
  </si>
  <si>
    <t>完成项目加2分，满分20分</t>
  </si>
  <si>
    <t>完成部规划项目加1分，每完成一个其它项目加0.4分，满分20分</t>
  </si>
  <si>
    <t>每完成一个项目加0.7分，满分20分</t>
  </si>
  <si>
    <t>每完成一个部规划项目加1分，满分20分</t>
  </si>
  <si>
    <t>每完成一个部规划项目加0.5分，每完成一个其它项目加0.2分，满分20分</t>
  </si>
  <si>
    <r>
      <t>每完成一个部规划项目加0.7</t>
    </r>
    <r>
      <rPr>
        <sz val="10"/>
        <color theme="1"/>
        <rFont val="宋体"/>
        <family val="3"/>
        <charset val="134"/>
        <scheme val="minor"/>
      </rPr>
      <t>分，每完成一个其它项目加0.</t>
    </r>
    <r>
      <rPr>
        <sz val="10"/>
        <color theme="1"/>
        <rFont val="宋体"/>
        <family val="3"/>
        <charset val="134"/>
        <scheme val="minor"/>
      </rPr>
      <t>25</t>
    </r>
    <r>
      <rPr>
        <sz val="10"/>
        <color theme="1"/>
        <rFont val="宋体"/>
        <family val="3"/>
        <charset val="134"/>
        <scheme val="minor"/>
      </rPr>
      <t>分，满分20分</t>
    </r>
    <phoneticPr fontId="2" type="noConversion"/>
  </si>
  <si>
    <t>每完成一个部规划项目加1.5分，每完成一个其它项目加0.5分，满分20分</t>
    <phoneticPr fontId="2" type="noConversion"/>
  </si>
  <si>
    <t>每完成一个部规划项目加1分，每完成一个其它项目加0.5分，满分20分</t>
    <phoneticPr fontId="2" type="noConversion"/>
  </si>
  <si>
    <t>每完成一个部规划项目加0.8分，每完成一个其它项目加0.5分，满分20分</t>
    <phoneticPr fontId="2" type="noConversion"/>
  </si>
  <si>
    <t>每完成一个部规划项目加1.5分，每完成一个其它项目加0.7分，满分20分</t>
    <phoneticPr fontId="2" type="noConversion"/>
  </si>
  <si>
    <t>每完成一个部规划项目加2分，每完成一个其它项目加1分，满分20分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</si>
</sst>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0_);[Red]\(0\)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176" fontId="8" fillId="2" borderId="1" xfId="2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2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1" fillId="0" borderId="0" xfId="5">
      <alignment vertical="center"/>
    </xf>
    <xf numFmtId="0" fontId="7" fillId="0" borderId="8" xfId="5" applyFont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vertical="center" wrapText="1"/>
    </xf>
    <xf numFmtId="0" fontId="16" fillId="0" borderId="0" xfId="5" applyFont="1" applyAlignment="1">
      <alignment horizontal="center" vertical="center" wrapText="1"/>
    </xf>
    <xf numFmtId="0" fontId="16" fillId="0" borderId="0" xfId="5" applyFont="1" applyAlignment="1">
      <alignment vertical="center" wrapText="1"/>
    </xf>
    <xf numFmtId="0" fontId="1" fillId="0" borderId="0" xfId="5" applyAlignment="1">
      <alignment horizontal="center" vertical="center"/>
    </xf>
    <xf numFmtId="0" fontId="11" fillId="0" borderId="0" xfId="3">
      <alignment vertical="center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2" fillId="0" borderId="0" xfId="3" applyFont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0" fontId="12" fillId="0" borderId="0" xfId="3" applyFont="1" applyAlignment="1">
      <alignment horizontal="center" vertical="center" wrapText="1"/>
    </xf>
    <xf numFmtId="0" fontId="11" fillId="0" borderId="0" xfId="3" applyAlignment="1">
      <alignment horizontal="center" vertical="center"/>
    </xf>
    <xf numFmtId="0" fontId="20" fillId="0" borderId="0" xfId="2" applyFont="1" applyAlignment="1">
      <alignment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0" fontId="3" fillId="0" borderId="0" xfId="2" applyAlignment="1">
      <alignment horizontal="center" vertical="center"/>
    </xf>
    <xf numFmtId="0" fontId="7" fillId="0" borderId="10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 vertical="center" wrapText="1"/>
    </xf>
    <xf numFmtId="0" fontId="1" fillId="0" borderId="0" xfId="5" applyFill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vertical="center" wrapText="1"/>
    </xf>
    <xf numFmtId="0" fontId="1" fillId="0" borderId="0" xfId="5" applyFill="1">
      <alignment vertical="center"/>
    </xf>
    <xf numFmtId="0" fontId="12" fillId="0" borderId="0" xfId="5" applyFont="1" applyFill="1" applyAlignment="1">
      <alignment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0" xfId="5" applyFont="1" applyFill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77" fontId="9" fillId="2" borderId="2" xfId="2" applyNumberFormat="1" applyFont="1" applyFill="1" applyBorder="1" applyAlignment="1">
      <alignment horizontal="center" vertical="center" wrapText="1"/>
    </xf>
    <xf numFmtId="177" fontId="9" fillId="2" borderId="3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1" workbookViewId="0">
      <selection activeCell="B20" sqref="B20"/>
    </sheetView>
  </sheetViews>
  <sheetFormatPr defaultColWidth="9" defaultRowHeight="13.5" x14ac:dyDescent="0.15"/>
  <cols>
    <col min="1" max="1" width="6" style="11" customWidth="1"/>
    <col min="2" max="2" width="29.5" style="11" customWidth="1"/>
    <col min="3" max="3" width="8.125" style="11" customWidth="1"/>
    <col min="4" max="4" width="8.625" style="11" customWidth="1"/>
    <col min="5" max="5" width="15.375" style="11" customWidth="1"/>
    <col min="6" max="6" width="12.875" style="11" customWidth="1"/>
    <col min="7" max="7" width="13.25" style="11" customWidth="1"/>
    <col min="8" max="16384" width="9" style="11"/>
  </cols>
  <sheetData>
    <row r="1" spans="1:7" ht="39.950000000000003" customHeight="1" x14ac:dyDescent="0.15">
      <c r="A1" s="62" t="s">
        <v>135</v>
      </c>
      <c r="B1" s="62"/>
      <c r="C1" s="62"/>
      <c r="D1" s="62"/>
      <c r="E1" s="62"/>
      <c r="F1" s="62"/>
      <c r="G1" s="62"/>
    </row>
    <row r="3" spans="1:7" s="12" customFormat="1" ht="28.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9" t="s">
        <v>45</v>
      </c>
    </row>
    <row r="4" spans="1:7" s="12" customFormat="1" ht="32.1" customHeight="1" x14ac:dyDescent="0.15">
      <c r="A4" s="63" t="s">
        <v>46</v>
      </c>
      <c r="B4" s="64"/>
      <c r="C4" s="1"/>
      <c r="D4" s="1"/>
      <c r="E4" s="1"/>
      <c r="F4" s="7"/>
      <c r="G4" s="7"/>
    </row>
    <row r="5" spans="1:7" s="13" customFormat="1" ht="32.1" customHeight="1" x14ac:dyDescent="0.15">
      <c r="A5" s="2">
        <v>1</v>
      </c>
      <c r="B5" s="6" t="s">
        <v>7</v>
      </c>
      <c r="C5" s="3" t="s">
        <v>8</v>
      </c>
      <c r="D5" s="4">
        <v>155</v>
      </c>
      <c r="E5" s="10" t="s">
        <v>9</v>
      </c>
      <c r="F5" s="67" t="s">
        <v>47</v>
      </c>
      <c r="G5" s="70" t="s">
        <v>138</v>
      </c>
    </row>
    <row r="6" spans="1:7" s="13" customFormat="1" ht="32.1" customHeight="1" x14ac:dyDescent="0.15">
      <c r="A6" s="2">
        <v>2</v>
      </c>
      <c r="B6" s="6" t="s">
        <v>10</v>
      </c>
      <c r="C6" s="3" t="s">
        <v>11</v>
      </c>
      <c r="D6" s="4">
        <v>51</v>
      </c>
      <c r="E6" s="10" t="s">
        <v>12</v>
      </c>
      <c r="F6" s="68"/>
      <c r="G6" s="71"/>
    </row>
    <row r="7" spans="1:7" s="13" customFormat="1" ht="32.1" customHeight="1" x14ac:dyDescent="0.15">
      <c r="A7" s="2">
        <v>3</v>
      </c>
      <c r="B7" s="6" t="s">
        <v>13</v>
      </c>
      <c r="C7" s="3" t="s">
        <v>11</v>
      </c>
      <c r="D7" s="10">
        <v>80</v>
      </c>
      <c r="E7" s="10" t="s">
        <v>14</v>
      </c>
      <c r="F7" s="68"/>
      <c r="G7" s="71"/>
    </row>
    <row r="8" spans="1:7" s="13" customFormat="1" ht="32.1" customHeight="1" x14ac:dyDescent="0.15">
      <c r="A8" s="2">
        <v>4</v>
      </c>
      <c r="B8" s="6" t="s">
        <v>15</v>
      </c>
      <c r="C8" s="3" t="s">
        <v>11</v>
      </c>
      <c r="D8" s="4">
        <v>109</v>
      </c>
      <c r="E8" s="10" t="s">
        <v>16</v>
      </c>
      <c r="F8" s="68"/>
      <c r="G8" s="71"/>
    </row>
    <row r="9" spans="1:7" s="13" customFormat="1" ht="32.1" customHeight="1" x14ac:dyDescent="0.15">
      <c r="A9" s="2">
        <v>5</v>
      </c>
      <c r="B9" s="6" t="s">
        <v>17</v>
      </c>
      <c r="C9" s="3" t="s">
        <v>11</v>
      </c>
      <c r="D9" s="4">
        <v>58</v>
      </c>
      <c r="E9" s="10" t="s">
        <v>18</v>
      </c>
      <c r="F9" s="68"/>
      <c r="G9" s="71"/>
    </row>
    <row r="10" spans="1:7" s="13" customFormat="1" ht="32.1" customHeight="1" x14ac:dyDescent="0.15">
      <c r="A10" s="2">
        <v>6</v>
      </c>
      <c r="B10" s="6" t="s">
        <v>19</v>
      </c>
      <c r="C10" s="3" t="s">
        <v>11</v>
      </c>
      <c r="D10" s="4">
        <v>6</v>
      </c>
      <c r="E10" s="10" t="s">
        <v>20</v>
      </c>
      <c r="F10" s="68"/>
      <c r="G10" s="71"/>
    </row>
    <row r="11" spans="1:7" s="13" customFormat="1" ht="32.1" customHeight="1" x14ac:dyDescent="0.15">
      <c r="A11" s="2">
        <v>7</v>
      </c>
      <c r="B11" s="6" t="s">
        <v>21</v>
      </c>
      <c r="C11" s="3" t="s">
        <v>11</v>
      </c>
      <c r="D11" s="4">
        <v>47</v>
      </c>
      <c r="E11" s="10" t="s">
        <v>22</v>
      </c>
      <c r="F11" s="68"/>
      <c r="G11" s="71"/>
    </row>
    <row r="12" spans="1:7" s="13" customFormat="1" ht="32.1" customHeight="1" x14ac:dyDescent="0.15">
      <c r="A12" s="2">
        <v>8</v>
      </c>
      <c r="B12" s="6" t="s">
        <v>23</v>
      </c>
      <c r="C12" s="3" t="s">
        <v>8</v>
      </c>
      <c r="D12" s="5">
        <v>80</v>
      </c>
      <c r="E12" s="10" t="s">
        <v>24</v>
      </c>
      <c r="F12" s="68"/>
      <c r="G12" s="71"/>
    </row>
    <row r="13" spans="1:7" s="13" customFormat="1" ht="32.1" customHeight="1" x14ac:dyDescent="0.15">
      <c r="A13" s="2">
        <v>9</v>
      </c>
      <c r="B13" s="6" t="s">
        <v>25</v>
      </c>
      <c r="C13" s="3" t="s">
        <v>8</v>
      </c>
      <c r="D13" s="5">
        <v>61</v>
      </c>
      <c r="E13" s="10" t="s">
        <v>26</v>
      </c>
      <c r="F13" s="68"/>
      <c r="G13" s="71"/>
    </row>
    <row r="14" spans="1:7" s="13" customFormat="1" ht="32.1" customHeight="1" x14ac:dyDescent="0.15">
      <c r="A14" s="2">
        <v>10</v>
      </c>
      <c r="B14" s="6" t="s">
        <v>27</v>
      </c>
      <c r="C14" s="3" t="s">
        <v>8</v>
      </c>
      <c r="D14" s="5">
        <v>83</v>
      </c>
      <c r="E14" s="10" t="s">
        <v>28</v>
      </c>
      <c r="F14" s="68"/>
      <c r="G14" s="71"/>
    </row>
    <row r="15" spans="1:7" s="13" customFormat="1" ht="32.1" customHeight="1" x14ac:dyDescent="0.15">
      <c r="A15" s="2">
        <v>11</v>
      </c>
      <c r="B15" s="6" t="s">
        <v>29</v>
      </c>
      <c r="C15" s="3" t="s">
        <v>8</v>
      </c>
      <c r="D15" s="5">
        <v>130</v>
      </c>
      <c r="E15" s="10" t="s">
        <v>30</v>
      </c>
      <c r="F15" s="68"/>
      <c r="G15" s="71"/>
    </row>
    <row r="16" spans="1:7" s="13" customFormat="1" ht="32.1" customHeight="1" x14ac:dyDescent="0.15">
      <c r="A16" s="2">
        <v>12</v>
      </c>
      <c r="B16" s="6" t="s">
        <v>31</v>
      </c>
      <c r="C16" s="3" t="s">
        <v>8</v>
      </c>
      <c r="D16" s="5">
        <v>94</v>
      </c>
      <c r="E16" s="10" t="s">
        <v>32</v>
      </c>
      <c r="F16" s="68"/>
      <c r="G16" s="71"/>
    </row>
    <row r="17" spans="1:7" s="13" customFormat="1" ht="32.1" customHeight="1" x14ac:dyDescent="0.15">
      <c r="A17" s="2">
        <v>13</v>
      </c>
      <c r="B17" s="6" t="s">
        <v>33</v>
      </c>
      <c r="C17" s="3" t="s">
        <v>11</v>
      </c>
      <c r="D17" s="5">
        <v>113</v>
      </c>
      <c r="E17" s="10" t="s">
        <v>34</v>
      </c>
      <c r="F17" s="68"/>
      <c r="G17" s="71"/>
    </row>
    <row r="18" spans="1:7" s="13" customFormat="1" ht="32.1" customHeight="1" x14ac:dyDescent="0.15">
      <c r="A18" s="2">
        <v>14</v>
      </c>
      <c r="B18" s="6" t="s">
        <v>35</v>
      </c>
      <c r="C18" s="3" t="s">
        <v>11</v>
      </c>
      <c r="D18" s="5">
        <v>84</v>
      </c>
      <c r="E18" s="10" t="s">
        <v>36</v>
      </c>
      <c r="F18" s="68"/>
      <c r="G18" s="71"/>
    </row>
    <row r="19" spans="1:7" s="13" customFormat="1" ht="32.1" customHeight="1" x14ac:dyDescent="0.15">
      <c r="A19" s="65" t="s">
        <v>48</v>
      </c>
      <c r="B19" s="66"/>
      <c r="C19" s="3"/>
      <c r="D19" s="5"/>
      <c r="E19" s="10"/>
      <c r="F19" s="68"/>
      <c r="G19" s="71"/>
    </row>
    <row r="20" spans="1:7" s="13" customFormat="1" ht="32.1" customHeight="1" x14ac:dyDescent="0.15">
      <c r="A20" s="2">
        <v>1</v>
      </c>
      <c r="B20" s="6" t="s">
        <v>37</v>
      </c>
      <c r="C20" s="8" t="s">
        <v>49</v>
      </c>
      <c r="D20" s="5">
        <v>143</v>
      </c>
      <c r="E20" s="10" t="s">
        <v>38</v>
      </c>
      <c r="F20" s="68"/>
      <c r="G20" s="71"/>
    </row>
    <row r="21" spans="1:7" s="13" customFormat="1" ht="32.1" customHeight="1" x14ac:dyDescent="0.15">
      <c r="A21" s="2">
        <v>2</v>
      </c>
      <c r="B21" s="6" t="s">
        <v>39</v>
      </c>
      <c r="C21" s="8" t="s">
        <v>49</v>
      </c>
      <c r="D21" s="5">
        <v>78</v>
      </c>
      <c r="E21" s="10" t="s">
        <v>40</v>
      </c>
      <c r="F21" s="68"/>
      <c r="G21" s="71"/>
    </row>
    <row r="22" spans="1:7" s="13" customFormat="1" ht="32.1" customHeight="1" x14ac:dyDescent="0.15">
      <c r="A22" s="2">
        <v>3</v>
      </c>
      <c r="B22" s="6" t="s">
        <v>41</v>
      </c>
      <c r="C22" s="8" t="s">
        <v>49</v>
      </c>
      <c r="D22" s="5">
        <v>213</v>
      </c>
      <c r="E22" s="10" t="s">
        <v>42</v>
      </c>
      <c r="F22" s="68"/>
      <c r="G22" s="71"/>
    </row>
    <row r="23" spans="1:7" s="13" customFormat="1" ht="32.1" customHeight="1" x14ac:dyDescent="0.15">
      <c r="A23" s="2">
        <v>4</v>
      </c>
      <c r="B23" s="6" t="s">
        <v>43</v>
      </c>
      <c r="C23" s="8" t="s">
        <v>49</v>
      </c>
      <c r="D23" s="5">
        <v>45</v>
      </c>
      <c r="E23" s="10" t="s">
        <v>40</v>
      </c>
      <c r="F23" s="68"/>
      <c r="G23" s="71"/>
    </row>
    <row r="24" spans="1:7" s="13" customFormat="1" ht="32.1" customHeight="1" x14ac:dyDescent="0.15">
      <c r="A24" s="2">
        <v>5</v>
      </c>
      <c r="B24" s="6" t="s">
        <v>44</v>
      </c>
      <c r="C24" s="8" t="s">
        <v>49</v>
      </c>
      <c r="D24" s="5">
        <v>177</v>
      </c>
      <c r="E24" s="10" t="s">
        <v>12</v>
      </c>
      <c r="F24" s="69"/>
      <c r="G24" s="72"/>
    </row>
  </sheetData>
  <mergeCells count="5">
    <mergeCell ref="A1:G1"/>
    <mergeCell ref="A4:B4"/>
    <mergeCell ref="A19:B19"/>
    <mergeCell ref="F5:F24"/>
    <mergeCell ref="G5:G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zoomScaleNormal="100" workbookViewId="0">
      <selection activeCell="K18" sqref="K18"/>
    </sheetView>
  </sheetViews>
  <sheetFormatPr defaultRowHeight="13.5" x14ac:dyDescent="0.15"/>
  <cols>
    <col min="1" max="1" width="8.5" style="26" customWidth="1"/>
    <col min="2" max="2" width="10.125" style="26" customWidth="1"/>
    <col min="3" max="3" width="9.5" style="26" customWidth="1"/>
    <col min="4" max="4" width="10" style="26" customWidth="1"/>
    <col min="5" max="6" width="10.625" style="26" customWidth="1"/>
    <col min="7" max="7" width="9.25" style="26" customWidth="1"/>
    <col min="8" max="8" width="6.625" style="26" customWidth="1"/>
    <col min="9" max="9" width="9.25" style="51" customWidth="1"/>
    <col min="10" max="10" width="14" style="56" customWidth="1"/>
    <col min="11" max="11" width="34.5" style="14" customWidth="1"/>
    <col min="12" max="16384" width="9" style="14"/>
  </cols>
  <sheetData>
    <row r="1" spans="1:12" ht="39.950000000000003" customHeight="1" x14ac:dyDescent="0.15">
      <c r="A1" s="73" t="s">
        <v>136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s="16" customFormat="1" ht="24.75" customHeight="1" x14ac:dyDescent="0.15">
      <c r="A2" s="74" t="s">
        <v>50</v>
      </c>
      <c r="B2" s="75" t="s">
        <v>51</v>
      </c>
      <c r="C2" s="15"/>
      <c r="D2" s="75" t="s">
        <v>52</v>
      </c>
      <c r="E2" s="15"/>
      <c r="F2" s="74" t="s">
        <v>53</v>
      </c>
      <c r="G2" s="74"/>
      <c r="H2" s="74"/>
      <c r="I2" s="74"/>
      <c r="J2" s="74" t="s">
        <v>54</v>
      </c>
      <c r="K2" s="74"/>
    </row>
    <row r="3" spans="1:12" s="16" customFormat="1" ht="20.100000000000001" customHeight="1" x14ac:dyDescent="0.15">
      <c r="A3" s="74"/>
      <c r="B3" s="76"/>
      <c r="C3" s="17"/>
      <c r="D3" s="76"/>
      <c r="E3" s="17"/>
      <c r="F3" s="76" t="s">
        <v>55</v>
      </c>
      <c r="G3" s="17"/>
      <c r="H3" s="76" t="s">
        <v>56</v>
      </c>
      <c r="I3" s="46"/>
      <c r="J3" s="74"/>
      <c r="K3" s="74"/>
    </row>
    <row r="4" spans="1:12" s="16" customFormat="1" ht="35.1" customHeight="1" x14ac:dyDescent="0.15">
      <c r="A4" s="74"/>
      <c r="B4" s="77"/>
      <c r="C4" s="18" t="s">
        <v>57</v>
      </c>
      <c r="D4" s="77"/>
      <c r="E4" s="19" t="s">
        <v>58</v>
      </c>
      <c r="F4" s="78"/>
      <c r="G4" s="20" t="s">
        <v>57</v>
      </c>
      <c r="H4" s="77"/>
      <c r="I4" s="47" t="s">
        <v>57</v>
      </c>
      <c r="J4" s="47" t="s">
        <v>59</v>
      </c>
      <c r="K4" s="20" t="s">
        <v>60</v>
      </c>
    </row>
    <row r="5" spans="1:12" s="23" customFormat="1" ht="26.1" customHeight="1" x14ac:dyDescent="0.15">
      <c r="A5" s="21" t="s">
        <v>61</v>
      </c>
      <c r="B5" s="21">
        <f>SUM(B6:B19)</f>
        <v>6981</v>
      </c>
      <c r="C5" s="21">
        <f>SUM(C6:C19)</f>
        <v>2666</v>
      </c>
      <c r="D5" s="21">
        <f t="shared" ref="D5:I5" si="0">SUM(D6:D19)</f>
        <v>5441</v>
      </c>
      <c r="E5" s="21">
        <f t="shared" si="0"/>
        <v>1983</v>
      </c>
      <c r="F5" s="21">
        <f t="shared" si="0"/>
        <v>1540</v>
      </c>
      <c r="G5" s="22">
        <f t="shared" si="0"/>
        <v>683</v>
      </c>
      <c r="H5" s="22">
        <f t="shared" si="0"/>
        <v>81</v>
      </c>
      <c r="I5" s="48">
        <f t="shared" si="0"/>
        <v>34</v>
      </c>
      <c r="J5" s="53" t="s">
        <v>139</v>
      </c>
      <c r="K5" s="21" t="s">
        <v>62</v>
      </c>
    </row>
    <row r="6" spans="1:12" s="23" customFormat="1" ht="26.1" customHeight="1" x14ac:dyDescent="0.15">
      <c r="A6" s="21" t="s">
        <v>63</v>
      </c>
      <c r="B6" s="21">
        <v>376</v>
      </c>
      <c r="C6" s="21">
        <v>207</v>
      </c>
      <c r="D6" s="21">
        <v>274</v>
      </c>
      <c r="E6" s="21">
        <v>172</v>
      </c>
      <c r="F6" s="21">
        <v>102</v>
      </c>
      <c r="G6" s="22">
        <v>35</v>
      </c>
      <c r="H6" s="22">
        <v>8</v>
      </c>
      <c r="I6" s="48">
        <v>3</v>
      </c>
      <c r="J6" s="54">
        <v>15</v>
      </c>
      <c r="K6" s="21" t="s">
        <v>140</v>
      </c>
    </row>
    <row r="7" spans="1:12" s="57" customFormat="1" ht="26.1" customHeight="1" x14ac:dyDescent="0.15">
      <c r="A7" s="54" t="s">
        <v>64</v>
      </c>
      <c r="B7" s="54">
        <v>413</v>
      </c>
      <c r="C7" s="54">
        <v>134</v>
      </c>
      <c r="D7" s="54">
        <f>B7-F7</f>
        <v>409</v>
      </c>
      <c r="E7" s="54">
        <v>130</v>
      </c>
      <c r="F7" s="54">
        <v>4</v>
      </c>
      <c r="G7" s="48">
        <v>4</v>
      </c>
      <c r="H7" s="48">
        <v>1</v>
      </c>
      <c r="I7" s="48">
        <v>1</v>
      </c>
      <c r="J7" s="54">
        <v>19</v>
      </c>
      <c r="K7" s="54" t="s">
        <v>141</v>
      </c>
    </row>
    <row r="8" spans="1:12" s="57" customFormat="1" ht="26.1" customHeight="1" x14ac:dyDescent="0.15">
      <c r="A8" s="54" t="s">
        <v>65</v>
      </c>
      <c r="B8" s="54">
        <v>265</v>
      </c>
      <c r="C8" s="54">
        <v>181</v>
      </c>
      <c r="D8" s="54">
        <v>244</v>
      </c>
      <c r="E8" s="54">
        <v>161</v>
      </c>
      <c r="F8" s="54">
        <v>20</v>
      </c>
      <c r="G8" s="48">
        <v>20</v>
      </c>
      <c r="H8" s="48">
        <v>1</v>
      </c>
      <c r="I8" s="48">
        <v>1</v>
      </c>
      <c r="J8" s="54">
        <v>18</v>
      </c>
      <c r="K8" s="54" t="s">
        <v>142</v>
      </c>
    </row>
    <row r="9" spans="1:12" s="59" customFormat="1" ht="26.1" customHeight="1" x14ac:dyDescent="0.15">
      <c r="A9" s="58" t="s">
        <v>66</v>
      </c>
      <c r="B9" s="58">
        <v>627</v>
      </c>
      <c r="C9" s="58">
        <v>257</v>
      </c>
      <c r="D9" s="54">
        <f>B9-F9</f>
        <v>529</v>
      </c>
      <c r="E9" s="54">
        <v>241</v>
      </c>
      <c r="F9" s="58">
        <v>98</v>
      </c>
      <c r="G9" s="49">
        <v>16</v>
      </c>
      <c r="H9" s="49">
        <v>6</v>
      </c>
      <c r="I9" s="49">
        <v>1</v>
      </c>
      <c r="J9" s="54">
        <v>17</v>
      </c>
      <c r="K9" s="54" t="s">
        <v>143</v>
      </c>
    </row>
    <row r="10" spans="1:12" s="57" customFormat="1" ht="26.1" customHeight="1" x14ac:dyDescent="0.15">
      <c r="A10" s="54" t="s">
        <v>67</v>
      </c>
      <c r="B10" s="54">
        <v>584</v>
      </c>
      <c r="C10" s="54">
        <v>196</v>
      </c>
      <c r="D10" s="54">
        <v>291</v>
      </c>
      <c r="E10" s="54">
        <v>38</v>
      </c>
      <c r="F10" s="54">
        <v>294</v>
      </c>
      <c r="G10" s="48">
        <v>158</v>
      </c>
      <c r="H10" s="48">
        <v>10</v>
      </c>
      <c r="I10" s="48">
        <v>5</v>
      </c>
      <c r="J10" s="54">
        <v>10</v>
      </c>
      <c r="K10" s="60" t="s">
        <v>148</v>
      </c>
    </row>
    <row r="11" spans="1:12" s="57" customFormat="1" ht="26.1" customHeight="1" x14ac:dyDescent="0.15">
      <c r="A11" s="54" t="s">
        <v>68</v>
      </c>
      <c r="B11" s="54">
        <v>641</v>
      </c>
      <c r="C11" s="54">
        <v>232</v>
      </c>
      <c r="D11" s="54">
        <v>488</v>
      </c>
      <c r="E11" s="54">
        <v>196</v>
      </c>
      <c r="F11" s="54">
        <v>153</v>
      </c>
      <c r="G11" s="48">
        <v>36</v>
      </c>
      <c r="H11" s="48">
        <v>9</v>
      </c>
      <c r="I11" s="48">
        <v>1</v>
      </c>
      <c r="J11" s="54">
        <v>15</v>
      </c>
      <c r="K11" s="60" t="s">
        <v>149</v>
      </c>
      <c r="L11" s="61"/>
    </row>
    <row r="12" spans="1:12" s="57" customFormat="1" ht="26.1" customHeight="1" x14ac:dyDescent="0.15">
      <c r="A12" s="54" t="s">
        <v>69</v>
      </c>
      <c r="B12" s="54">
        <v>528</v>
      </c>
      <c r="C12" s="54">
        <v>116</v>
      </c>
      <c r="D12" s="54">
        <f t="shared" ref="D12:D19" si="1">B12-F12</f>
        <v>476</v>
      </c>
      <c r="E12" s="54">
        <v>116</v>
      </c>
      <c r="F12" s="54">
        <v>52</v>
      </c>
      <c r="G12" s="48">
        <v>0</v>
      </c>
      <c r="H12" s="48">
        <v>3</v>
      </c>
      <c r="I12" s="48">
        <v>0</v>
      </c>
      <c r="J12" s="54">
        <v>18</v>
      </c>
      <c r="K12" s="54" t="s">
        <v>144</v>
      </c>
    </row>
    <row r="13" spans="1:12" s="57" customFormat="1" ht="26.1" customHeight="1" x14ac:dyDescent="0.15">
      <c r="A13" s="54" t="s">
        <v>70</v>
      </c>
      <c r="B13" s="54">
        <v>566</v>
      </c>
      <c r="C13" s="54">
        <v>201</v>
      </c>
      <c r="D13" s="54">
        <f t="shared" si="1"/>
        <v>558</v>
      </c>
      <c r="E13" s="54">
        <v>193</v>
      </c>
      <c r="F13" s="54">
        <v>8</v>
      </c>
      <c r="G13" s="48">
        <v>8</v>
      </c>
      <c r="H13" s="48">
        <v>1</v>
      </c>
      <c r="I13" s="48">
        <v>1</v>
      </c>
      <c r="J13" s="54">
        <v>19</v>
      </c>
      <c r="K13" s="54" t="s">
        <v>141</v>
      </c>
    </row>
    <row r="14" spans="1:12" s="57" customFormat="1" ht="26.1" customHeight="1" x14ac:dyDescent="0.15">
      <c r="A14" s="54" t="s">
        <v>71</v>
      </c>
      <c r="B14" s="54">
        <v>263</v>
      </c>
      <c r="C14" s="54">
        <v>76</v>
      </c>
      <c r="D14" s="54">
        <f t="shared" si="1"/>
        <v>232</v>
      </c>
      <c r="E14" s="54">
        <v>45</v>
      </c>
      <c r="F14" s="54">
        <v>31</v>
      </c>
      <c r="G14" s="48">
        <v>31</v>
      </c>
      <c r="H14" s="48">
        <v>2</v>
      </c>
      <c r="I14" s="48">
        <v>2</v>
      </c>
      <c r="J14" s="54">
        <v>18</v>
      </c>
      <c r="K14" s="54" t="s">
        <v>145</v>
      </c>
    </row>
    <row r="15" spans="1:12" s="23" customFormat="1" ht="26.1" customHeight="1" x14ac:dyDescent="0.15">
      <c r="A15" s="21" t="s">
        <v>72</v>
      </c>
      <c r="B15" s="21">
        <v>528</v>
      </c>
      <c r="C15" s="21">
        <v>256</v>
      </c>
      <c r="D15" s="21">
        <f t="shared" si="1"/>
        <v>359</v>
      </c>
      <c r="E15" s="21">
        <v>183</v>
      </c>
      <c r="F15" s="21">
        <v>169</v>
      </c>
      <c r="G15" s="22">
        <v>73</v>
      </c>
      <c r="H15" s="22">
        <v>9</v>
      </c>
      <c r="I15" s="48">
        <v>5</v>
      </c>
      <c r="J15" s="54">
        <v>14</v>
      </c>
      <c r="K15" s="52" t="s">
        <v>150</v>
      </c>
    </row>
    <row r="16" spans="1:12" s="23" customFormat="1" ht="26.1" customHeight="1" x14ac:dyDescent="0.15">
      <c r="A16" s="21" t="s">
        <v>73</v>
      </c>
      <c r="B16" s="21">
        <v>572</v>
      </c>
      <c r="C16" s="21">
        <v>158</v>
      </c>
      <c r="D16" s="21">
        <f t="shared" si="1"/>
        <v>501</v>
      </c>
      <c r="E16" s="21">
        <v>121</v>
      </c>
      <c r="F16" s="21">
        <v>71</v>
      </c>
      <c r="G16" s="22">
        <v>37</v>
      </c>
      <c r="H16" s="22">
        <v>6</v>
      </c>
      <c r="I16" s="48">
        <v>3</v>
      </c>
      <c r="J16" s="54">
        <v>18</v>
      </c>
      <c r="K16" s="21" t="s">
        <v>146</v>
      </c>
    </row>
    <row r="17" spans="1:11" s="23" customFormat="1" ht="26.1" customHeight="1" x14ac:dyDescent="0.15">
      <c r="A17" s="21" t="s">
        <v>74</v>
      </c>
      <c r="B17" s="21">
        <v>507</v>
      </c>
      <c r="C17" s="21">
        <v>178</v>
      </c>
      <c r="D17" s="21">
        <f t="shared" si="1"/>
        <v>262</v>
      </c>
      <c r="E17" s="21">
        <v>60</v>
      </c>
      <c r="F17" s="21">
        <v>245</v>
      </c>
      <c r="G17" s="22">
        <v>118</v>
      </c>
      <c r="H17" s="22">
        <v>10</v>
      </c>
      <c r="I17" s="48">
        <v>4</v>
      </c>
      <c r="J17" s="54">
        <v>10</v>
      </c>
      <c r="K17" s="52" t="s">
        <v>151</v>
      </c>
    </row>
    <row r="18" spans="1:11" s="23" customFormat="1" ht="26.1" customHeight="1" x14ac:dyDescent="0.15">
      <c r="A18" s="21" t="s">
        <v>75</v>
      </c>
      <c r="B18" s="21">
        <v>603</v>
      </c>
      <c r="C18" s="21">
        <v>303</v>
      </c>
      <c r="D18" s="21">
        <f t="shared" si="1"/>
        <v>452</v>
      </c>
      <c r="E18" s="21">
        <v>237</v>
      </c>
      <c r="F18" s="21">
        <v>151</v>
      </c>
      <c r="G18" s="22">
        <v>66</v>
      </c>
      <c r="H18" s="22">
        <v>11</v>
      </c>
      <c r="I18" s="48">
        <v>5</v>
      </c>
      <c r="J18" s="54">
        <v>15</v>
      </c>
      <c r="K18" s="52" t="s">
        <v>147</v>
      </c>
    </row>
    <row r="19" spans="1:11" s="23" customFormat="1" ht="26.1" customHeight="1" x14ac:dyDescent="0.15">
      <c r="A19" s="21" t="s">
        <v>76</v>
      </c>
      <c r="B19" s="21">
        <v>508</v>
      </c>
      <c r="C19" s="21">
        <v>171</v>
      </c>
      <c r="D19" s="21">
        <f t="shared" si="1"/>
        <v>366</v>
      </c>
      <c r="E19" s="21">
        <v>90</v>
      </c>
      <c r="F19" s="21">
        <v>142</v>
      </c>
      <c r="G19" s="22">
        <v>81</v>
      </c>
      <c r="H19" s="22">
        <v>4</v>
      </c>
      <c r="I19" s="48">
        <v>2</v>
      </c>
      <c r="J19" s="54">
        <v>14</v>
      </c>
      <c r="K19" s="52" t="s">
        <v>152</v>
      </c>
    </row>
    <row r="20" spans="1:11" s="25" customFormat="1" ht="30" customHeight="1" x14ac:dyDescent="0.15">
      <c r="A20" s="24"/>
      <c r="B20" s="24"/>
      <c r="C20" s="24"/>
      <c r="D20" s="24"/>
      <c r="E20" s="24"/>
      <c r="F20" s="24"/>
      <c r="G20" s="24"/>
      <c r="H20" s="24"/>
      <c r="I20" s="50"/>
      <c r="J20" s="55"/>
    </row>
    <row r="21" spans="1:11" s="25" customFormat="1" ht="30" customHeight="1" x14ac:dyDescent="0.15">
      <c r="A21" s="24"/>
      <c r="B21" s="24"/>
      <c r="C21" s="24"/>
      <c r="D21" s="24"/>
      <c r="E21" s="24"/>
      <c r="F21" s="24"/>
      <c r="G21" s="24"/>
      <c r="H21" s="24"/>
      <c r="I21" s="50"/>
      <c r="J21" s="55"/>
    </row>
    <row r="22" spans="1:11" s="25" customFormat="1" ht="30" customHeight="1" x14ac:dyDescent="0.15">
      <c r="A22" s="24"/>
      <c r="B22" s="24"/>
      <c r="C22" s="24"/>
      <c r="D22" s="24"/>
      <c r="E22" s="24"/>
      <c r="F22" s="24"/>
      <c r="G22" s="24"/>
      <c r="H22" s="24"/>
      <c r="I22" s="50"/>
      <c r="J22" s="55"/>
    </row>
    <row r="23" spans="1:11" s="25" customFormat="1" ht="30" customHeight="1" x14ac:dyDescent="0.15">
      <c r="A23" s="24"/>
      <c r="B23" s="24"/>
      <c r="C23" s="24"/>
      <c r="D23" s="24"/>
      <c r="E23" s="24"/>
      <c r="F23" s="24"/>
      <c r="G23" s="24"/>
      <c r="H23" s="24"/>
      <c r="I23" s="50"/>
      <c r="J23" s="55"/>
    </row>
    <row r="24" spans="1:11" s="25" customFormat="1" ht="30" customHeight="1" x14ac:dyDescent="0.15">
      <c r="A24" s="24"/>
      <c r="B24" s="24"/>
      <c r="C24" s="24"/>
      <c r="D24" s="24"/>
      <c r="E24" s="24"/>
      <c r="F24" s="24"/>
      <c r="G24" s="24"/>
      <c r="H24" s="24"/>
      <c r="I24" s="50"/>
      <c r="J24" s="55"/>
    </row>
    <row r="25" spans="1:11" s="25" customFormat="1" ht="30" customHeight="1" x14ac:dyDescent="0.15">
      <c r="A25" s="24"/>
      <c r="B25" s="24"/>
      <c r="C25" s="24"/>
      <c r="D25" s="24"/>
      <c r="E25" s="24"/>
      <c r="F25" s="24"/>
      <c r="G25" s="24"/>
      <c r="H25" s="24"/>
      <c r="I25" s="50"/>
      <c r="J25" s="55"/>
    </row>
    <row r="26" spans="1:11" s="25" customFormat="1" ht="30" customHeight="1" x14ac:dyDescent="0.15">
      <c r="A26" s="24"/>
      <c r="B26" s="24"/>
      <c r="C26" s="24"/>
      <c r="D26" s="24"/>
      <c r="E26" s="24"/>
      <c r="F26" s="24"/>
      <c r="G26" s="24"/>
      <c r="H26" s="24"/>
      <c r="I26" s="50"/>
      <c r="J26" s="55"/>
    </row>
    <row r="27" spans="1:11" s="25" customFormat="1" ht="30" customHeight="1" x14ac:dyDescent="0.15">
      <c r="A27" s="24"/>
      <c r="B27" s="24"/>
      <c r="C27" s="24"/>
      <c r="D27" s="24"/>
      <c r="E27" s="24"/>
      <c r="F27" s="24"/>
      <c r="G27" s="24"/>
      <c r="H27" s="24"/>
      <c r="I27" s="50"/>
      <c r="J27" s="55"/>
    </row>
    <row r="28" spans="1:11" s="25" customFormat="1" ht="12" x14ac:dyDescent="0.15">
      <c r="A28" s="24"/>
      <c r="B28" s="24"/>
      <c r="C28" s="24"/>
      <c r="D28" s="24"/>
      <c r="E28" s="24"/>
      <c r="F28" s="24"/>
      <c r="G28" s="24"/>
      <c r="H28" s="24"/>
      <c r="I28" s="50"/>
      <c r="J28" s="55"/>
    </row>
    <row r="29" spans="1:11" s="25" customFormat="1" ht="12" x14ac:dyDescent="0.15">
      <c r="A29" s="24"/>
      <c r="B29" s="24"/>
      <c r="C29" s="24"/>
      <c r="D29" s="24"/>
      <c r="E29" s="24"/>
      <c r="F29" s="24"/>
      <c r="G29" s="24"/>
      <c r="H29" s="24"/>
      <c r="I29" s="50"/>
      <c r="J29" s="55"/>
    </row>
    <row r="30" spans="1:11" s="25" customFormat="1" ht="12" x14ac:dyDescent="0.15">
      <c r="A30" s="24"/>
      <c r="B30" s="24"/>
      <c r="C30" s="24"/>
      <c r="D30" s="24"/>
      <c r="E30" s="24"/>
      <c r="F30" s="24"/>
      <c r="G30" s="24"/>
      <c r="H30" s="24"/>
      <c r="I30" s="50"/>
      <c r="J30" s="55"/>
    </row>
    <row r="31" spans="1:11" s="25" customFormat="1" ht="12" x14ac:dyDescent="0.15">
      <c r="A31" s="24"/>
      <c r="B31" s="24"/>
      <c r="C31" s="24"/>
      <c r="D31" s="24"/>
      <c r="E31" s="24"/>
      <c r="F31" s="24"/>
      <c r="G31" s="24"/>
      <c r="H31" s="24"/>
      <c r="I31" s="50"/>
      <c r="J31" s="55"/>
    </row>
    <row r="32" spans="1:11" s="25" customFormat="1" ht="12" x14ac:dyDescent="0.15">
      <c r="A32" s="24"/>
      <c r="B32" s="24"/>
      <c r="C32" s="24"/>
      <c r="D32" s="24"/>
      <c r="E32" s="24"/>
      <c r="F32" s="24"/>
      <c r="G32" s="24"/>
      <c r="H32" s="24"/>
      <c r="I32" s="50"/>
      <c r="J32" s="55"/>
    </row>
    <row r="33" spans="1:10" s="25" customFormat="1" ht="12" x14ac:dyDescent="0.15">
      <c r="A33" s="24"/>
      <c r="B33" s="24"/>
      <c r="C33" s="24"/>
      <c r="D33" s="24"/>
      <c r="E33" s="24"/>
      <c r="F33" s="24"/>
      <c r="G33" s="24"/>
      <c r="H33" s="24"/>
      <c r="I33" s="50"/>
      <c r="J33" s="55"/>
    </row>
    <row r="34" spans="1:10" s="25" customFormat="1" ht="12" x14ac:dyDescent="0.15">
      <c r="A34" s="24"/>
      <c r="B34" s="24"/>
      <c r="C34" s="24"/>
      <c r="D34" s="24"/>
      <c r="E34" s="24"/>
      <c r="F34" s="24"/>
      <c r="G34" s="24"/>
      <c r="H34" s="24"/>
      <c r="I34" s="50"/>
      <c r="J34" s="55"/>
    </row>
    <row r="35" spans="1:10" s="25" customFormat="1" ht="12" x14ac:dyDescent="0.15">
      <c r="A35" s="24"/>
      <c r="B35" s="24"/>
      <c r="C35" s="24"/>
      <c r="D35" s="24"/>
      <c r="E35" s="24"/>
      <c r="F35" s="24"/>
      <c r="G35" s="24"/>
      <c r="H35" s="24"/>
      <c r="I35" s="50"/>
      <c r="J35" s="55"/>
    </row>
    <row r="36" spans="1:10" s="25" customFormat="1" ht="12" x14ac:dyDescent="0.15">
      <c r="A36" s="24"/>
      <c r="B36" s="24"/>
      <c r="C36" s="24"/>
      <c r="D36" s="24"/>
      <c r="E36" s="24"/>
      <c r="F36" s="24"/>
      <c r="G36" s="24"/>
      <c r="H36" s="24"/>
      <c r="I36" s="50"/>
      <c r="J36" s="55"/>
    </row>
    <row r="37" spans="1:10" s="25" customFormat="1" ht="12" x14ac:dyDescent="0.15">
      <c r="A37" s="24"/>
      <c r="B37" s="24"/>
      <c r="C37" s="24"/>
      <c r="D37" s="24"/>
      <c r="E37" s="24"/>
      <c r="F37" s="24"/>
      <c r="G37" s="24"/>
      <c r="H37" s="24"/>
      <c r="I37" s="50"/>
      <c r="J37" s="55"/>
    </row>
    <row r="38" spans="1:10" s="25" customFormat="1" ht="12" x14ac:dyDescent="0.15">
      <c r="A38" s="24"/>
      <c r="B38" s="24"/>
      <c r="C38" s="24"/>
      <c r="D38" s="24"/>
      <c r="E38" s="24"/>
      <c r="F38" s="24"/>
      <c r="G38" s="24"/>
      <c r="H38" s="24"/>
      <c r="I38" s="50"/>
      <c r="J38" s="55"/>
    </row>
    <row r="39" spans="1:10" s="25" customFormat="1" ht="12" x14ac:dyDescent="0.15">
      <c r="A39" s="24"/>
      <c r="B39" s="24"/>
      <c r="C39" s="24"/>
      <c r="D39" s="24"/>
      <c r="E39" s="24"/>
      <c r="F39" s="24"/>
      <c r="G39" s="24"/>
      <c r="H39" s="24"/>
      <c r="I39" s="50"/>
      <c r="J39" s="55"/>
    </row>
  </sheetData>
  <mergeCells count="8">
    <mergeCell ref="A1:K1"/>
    <mergeCell ref="A2:A4"/>
    <mergeCell ref="B2:B4"/>
    <mergeCell ref="D2:D4"/>
    <mergeCell ref="F2:I2"/>
    <mergeCell ref="J2:K3"/>
    <mergeCell ref="F3:F4"/>
    <mergeCell ref="H3:H4"/>
  </mergeCells>
  <phoneticPr fontId="2" type="noConversion"/>
  <pageMargins left="0.70866141732283472" right="0.70866141732283472" top="0.47244094488188981" bottom="0.4724409448818898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4" workbookViewId="0">
      <selection sqref="A1:G1"/>
    </sheetView>
  </sheetViews>
  <sheetFormatPr defaultColWidth="9" defaultRowHeight="13.5" x14ac:dyDescent="0.15"/>
  <cols>
    <col min="1" max="1" width="8.875" style="37" customWidth="1"/>
    <col min="2" max="2" width="7.625" style="37" customWidth="1"/>
    <col min="3" max="3" width="10.25" style="37" customWidth="1"/>
    <col min="4" max="4" width="9.5" style="37" customWidth="1"/>
    <col min="5" max="5" width="24.5" style="37" customWidth="1"/>
    <col min="6" max="6" width="8" style="37" customWidth="1"/>
    <col min="7" max="7" width="24.625" style="27" customWidth="1"/>
    <col min="8" max="16384" width="9" style="27"/>
  </cols>
  <sheetData>
    <row r="1" spans="1:7" ht="39.950000000000003" customHeight="1" x14ac:dyDescent="0.15">
      <c r="A1" s="79" t="s">
        <v>77</v>
      </c>
      <c r="B1" s="79"/>
      <c r="C1" s="79"/>
      <c r="D1" s="79"/>
      <c r="E1" s="79"/>
      <c r="F1" s="79"/>
      <c r="G1" s="79"/>
    </row>
    <row r="3" spans="1:7" s="28" customFormat="1" ht="30.75" customHeight="1" x14ac:dyDescent="0.15">
      <c r="A3" s="80" t="s">
        <v>78</v>
      </c>
      <c r="B3" s="81" t="s">
        <v>79</v>
      </c>
      <c r="C3" s="82"/>
      <c r="D3" s="82"/>
      <c r="E3" s="82"/>
      <c r="F3" s="81" t="s">
        <v>80</v>
      </c>
      <c r="G3" s="83"/>
    </row>
    <row r="4" spans="1:7" s="28" customFormat="1" ht="43.5" customHeight="1" x14ac:dyDescent="0.15">
      <c r="A4" s="80"/>
      <c r="B4" s="29" t="s">
        <v>81</v>
      </c>
      <c r="C4" s="29" t="s">
        <v>82</v>
      </c>
      <c r="D4" s="29" t="s">
        <v>83</v>
      </c>
      <c r="E4" s="29"/>
      <c r="F4" s="29" t="s">
        <v>84</v>
      </c>
      <c r="G4" s="29" t="s">
        <v>6</v>
      </c>
    </row>
    <row r="5" spans="1:7" s="32" customFormat="1" ht="30" customHeight="1" x14ac:dyDescent="0.15">
      <c r="A5" s="30" t="s">
        <v>85</v>
      </c>
      <c r="B5" s="30">
        <f>SUM(B6:B19)</f>
        <v>10</v>
      </c>
      <c r="C5" s="30">
        <f>SUM(C6:C19)</f>
        <v>7</v>
      </c>
      <c r="D5" s="30">
        <f>SUM(D6:D19)</f>
        <v>10</v>
      </c>
      <c r="E5" s="30"/>
      <c r="F5" s="30"/>
      <c r="G5" s="31"/>
    </row>
    <row r="6" spans="1:7" s="32" customFormat="1" ht="45" customHeight="1" x14ac:dyDescent="0.15">
      <c r="A6" s="30" t="s">
        <v>86</v>
      </c>
      <c r="B6" s="30">
        <v>1</v>
      </c>
      <c r="C6" s="30">
        <v>1</v>
      </c>
      <c r="D6" s="30">
        <v>1</v>
      </c>
      <c r="E6" s="30" t="s">
        <v>87</v>
      </c>
      <c r="F6" s="30">
        <v>3</v>
      </c>
      <c r="G6" s="31" t="s">
        <v>88</v>
      </c>
    </row>
    <row r="7" spans="1:7" s="32" customFormat="1" ht="45" customHeight="1" x14ac:dyDescent="0.15">
      <c r="A7" s="30" t="s">
        <v>89</v>
      </c>
      <c r="B7" s="30">
        <v>2</v>
      </c>
      <c r="C7" s="30">
        <v>2</v>
      </c>
      <c r="D7" s="30">
        <v>2</v>
      </c>
      <c r="E7" s="30" t="s">
        <v>90</v>
      </c>
      <c r="F7" s="30">
        <v>3</v>
      </c>
      <c r="G7" s="31" t="s">
        <v>91</v>
      </c>
    </row>
    <row r="8" spans="1:7" s="32" customFormat="1" ht="45" customHeight="1" x14ac:dyDescent="0.15">
      <c r="A8" s="30" t="s">
        <v>92</v>
      </c>
      <c r="B8" s="30">
        <v>1</v>
      </c>
      <c r="C8" s="30">
        <v>1</v>
      </c>
      <c r="D8" s="30">
        <v>1</v>
      </c>
      <c r="E8" s="30" t="s">
        <v>93</v>
      </c>
      <c r="F8" s="30">
        <v>3</v>
      </c>
      <c r="G8" s="31" t="s">
        <v>94</v>
      </c>
    </row>
    <row r="9" spans="1:7" s="34" customFormat="1" ht="45" customHeight="1" x14ac:dyDescent="0.15">
      <c r="A9" s="33" t="s">
        <v>95</v>
      </c>
      <c r="B9" s="33">
        <v>2</v>
      </c>
      <c r="C9" s="33">
        <v>2</v>
      </c>
      <c r="D9" s="33">
        <v>2</v>
      </c>
      <c r="E9" s="33" t="s">
        <v>96</v>
      </c>
      <c r="F9" s="33">
        <v>3</v>
      </c>
      <c r="G9" s="31" t="s">
        <v>91</v>
      </c>
    </row>
    <row r="10" spans="1:7" s="32" customFormat="1" ht="45" customHeight="1" x14ac:dyDescent="0.15">
      <c r="A10" s="30" t="s">
        <v>97</v>
      </c>
      <c r="B10" s="30">
        <v>1</v>
      </c>
      <c r="C10" s="30">
        <v>1</v>
      </c>
      <c r="D10" s="30">
        <v>1</v>
      </c>
      <c r="E10" s="30" t="s">
        <v>98</v>
      </c>
      <c r="F10" s="30">
        <v>3</v>
      </c>
      <c r="G10" s="31" t="s">
        <v>94</v>
      </c>
    </row>
    <row r="11" spans="1:7" s="32" customFormat="1" ht="45" customHeight="1" x14ac:dyDescent="0.15">
      <c r="A11" s="30" t="s">
        <v>99</v>
      </c>
      <c r="B11" s="30">
        <v>0</v>
      </c>
      <c r="C11" s="30">
        <v>0</v>
      </c>
      <c r="D11" s="30">
        <v>0</v>
      </c>
      <c r="E11" s="30"/>
      <c r="F11" s="30">
        <v>5</v>
      </c>
      <c r="G11" s="31"/>
    </row>
    <row r="12" spans="1:7" s="32" customFormat="1" ht="45" customHeight="1" x14ac:dyDescent="0.15">
      <c r="A12" s="30" t="s">
        <v>100</v>
      </c>
      <c r="B12" s="30">
        <v>0</v>
      </c>
      <c r="C12" s="30">
        <v>0</v>
      </c>
      <c r="D12" s="30">
        <v>0</v>
      </c>
      <c r="E12" s="30"/>
      <c r="F12" s="30">
        <v>5</v>
      </c>
      <c r="G12" s="31"/>
    </row>
    <row r="13" spans="1:7" s="32" customFormat="1" ht="45" customHeight="1" x14ac:dyDescent="0.15">
      <c r="A13" s="30" t="s">
        <v>101</v>
      </c>
      <c r="B13" s="30">
        <v>0</v>
      </c>
      <c r="C13" s="30">
        <v>0</v>
      </c>
      <c r="D13" s="30">
        <v>0</v>
      </c>
      <c r="E13" s="30"/>
      <c r="F13" s="30">
        <v>5</v>
      </c>
      <c r="G13" s="31"/>
    </row>
    <row r="14" spans="1:7" s="32" customFormat="1" ht="45" customHeight="1" x14ac:dyDescent="0.15">
      <c r="A14" s="30" t="s">
        <v>102</v>
      </c>
      <c r="B14" s="30">
        <v>0</v>
      </c>
      <c r="C14" s="30">
        <v>0</v>
      </c>
      <c r="D14" s="30">
        <v>0</v>
      </c>
      <c r="E14" s="30"/>
      <c r="F14" s="30">
        <v>5</v>
      </c>
      <c r="G14" s="31"/>
    </row>
    <row r="15" spans="1:7" s="32" customFormat="1" ht="45" customHeight="1" x14ac:dyDescent="0.15">
      <c r="A15" s="30" t="s">
        <v>103</v>
      </c>
      <c r="B15" s="30">
        <v>0</v>
      </c>
      <c r="C15" s="30">
        <v>0</v>
      </c>
      <c r="D15" s="30">
        <v>0</v>
      </c>
      <c r="E15" s="30"/>
      <c r="F15" s="30">
        <v>5</v>
      </c>
      <c r="G15" s="31"/>
    </row>
    <row r="16" spans="1:7" s="32" customFormat="1" ht="45" customHeight="1" x14ac:dyDescent="0.15">
      <c r="A16" s="30" t="s">
        <v>104</v>
      </c>
      <c r="B16" s="30">
        <v>0</v>
      </c>
      <c r="C16" s="30">
        <v>0</v>
      </c>
      <c r="D16" s="30">
        <v>0</v>
      </c>
      <c r="E16" s="30"/>
      <c r="F16" s="30">
        <v>5</v>
      </c>
      <c r="G16" s="31"/>
    </row>
    <row r="17" spans="1:7" s="32" customFormat="1" ht="45" customHeight="1" x14ac:dyDescent="0.15">
      <c r="A17" s="30" t="s">
        <v>105</v>
      </c>
      <c r="B17" s="30">
        <v>1</v>
      </c>
      <c r="C17" s="30">
        <v>0</v>
      </c>
      <c r="D17" s="30">
        <v>1</v>
      </c>
      <c r="E17" s="30" t="s">
        <v>106</v>
      </c>
      <c r="F17" s="30">
        <v>3</v>
      </c>
      <c r="G17" s="35" t="s">
        <v>107</v>
      </c>
    </row>
    <row r="18" spans="1:7" s="32" customFormat="1" ht="45" customHeight="1" x14ac:dyDescent="0.15">
      <c r="A18" s="30" t="s">
        <v>108</v>
      </c>
      <c r="B18" s="30">
        <v>1</v>
      </c>
      <c r="C18" s="30">
        <v>0</v>
      </c>
      <c r="D18" s="30">
        <v>1</v>
      </c>
      <c r="E18" s="30" t="s">
        <v>109</v>
      </c>
      <c r="F18" s="30">
        <v>3</v>
      </c>
      <c r="G18" s="35" t="s">
        <v>107</v>
      </c>
    </row>
    <row r="19" spans="1:7" s="32" customFormat="1" ht="45" customHeight="1" x14ac:dyDescent="0.15">
      <c r="A19" s="30" t="s">
        <v>110</v>
      </c>
      <c r="B19" s="30">
        <v>1</v>
      </c>
      <c r="C19" s="30">
        <v>0</v>
      </c>
      <c r="D19" s="30">
        <v>1</v>
      </c>
      <c r="E19" s="30" t="s">
        <v>111</v>
      </c>
      <c r="F19" s="30">
        <v>3</v>
      </c>
      <c r="G19" s="35" t="s">
        <v>107</v>
      </c>
    </row>
    <row r="20" spans="1:7" s="32" customFormat="1" ht="30" customHeight="1" x14ac:dyDescent="0.15">
      <c r="A20" s="36"/>
      <c r="B20" s="36"/>
      <c r="C20" s="36"/>
      <c r="D20" s="36"/>
      <c r="E20" s="36"/>
      <c r="F20" s="36"/>
    </row>
    <row r="21" spans="1:7" s="32" customFormat="1" ht="30" customHeight="1" x14ac:dyDescent="0.15">
      <c r="A21" s="36"/>
      <c r="B21" s="36"/>
      <c r="C21" s="36"/>
      <c r="D21" s="36"/>
      <c r="E21" s="36"/>
      <c r="F21" s="36"/>
    </row>
    <row r="22" spans="1:7" s="32" customFormat="1" ht="30" customHeight="1" x14ac:dyDescent="0.15">
      <c r="A22" s="36"/>
      <c r="B22" s="36"/>
      <c r="C22" s="36"/>
      <c r="D22" s="36"/>
      <c r="E22" s="36"/>
      <c r="F22" s="36"/>
    </row>
    <row r="23" spans="1:7" s="32" customFormat="1" ht="30" customHeight="1" x14ac:dyDescent="0.15">
      <c r="A23" s="36"/>
      <c r="B23" s="36"/>
      <c r="C23" s="36"/>
      <c r="D23" s="36"/>
      <c r="E23" s="36"/>
      <c r="F23" s="36"/>
    </row>
    <row r="24" spans="1:7" s="32" customFormat="1" ht="30" customHeight="1" x14ac:dyDescent="0.15">
      <c r="A24" s="36"/>
      <c r="B24" s="36"/>
      <c r="C24" s="36"/>
      <c r="D24" s="36"/>
      <c r="E24" s="36"/>
      <c r="F24" s="36"/>
    </row>
    <row r="25" spans="1:7" s="32" customFormat="1" ht="30" customHeight="1" x14ac:dyDescent="0.15">
      <c r="A25" s="36"/>
      <c r="B25" s="36"/>
      <c r="C25" s="36"/>
      <c r="D25" s="36"/>
      <c r="E25" s="36"/>
      <c r="F25" s="36"/>
    </row>
    <row r="26" spans="1:7" s="32" customFormat="1" ht="30" customHeight="1" x14ac:dyDescent="0.15">
      <c r="A26" s="36"/>
      <c r="B26" s="36"/>
      <c r="C26" s="36"/>
      <c r="D26" s="36"/>
      <c r="E26" s="36"/>
      <c r="F26" s="36"/>
    </row>
    <row r="27" spans="1:7" s="32" customFormat="1" ht="30" customHeight="1" x14ac:dyDescent="0.15">
      <c r="A27" s="36"/>
      <c r="B27" s="36"/>
      <c r="C27" s="36"/>
      <c r="D27" s="36"/>
      <c r="E27" s="36"/>
      <c r="F27" s="36"/>
    </row>
    <row r="28" spans="1:7" s="32" customFormat="1" ht="12" x14ac:dyDescent="0.15">
      <c r="A28" s="36"/>
      <c r="B28" s="36"/>
      <c r="C28" s="36"/>
      <c r="D28" s="36"/>
      <c r="E28" s="36"/>
      <c r="F28" s="36"/>
    </row>
    <row r="29" spans="1:7" s="32" customFormat="1" ht="12" x14ac:dyDescent="0.15">
      <c r="A29" s="36"/>
      <c r="B29" s="36"/>
      <c r="C29" s="36"/>
      <c r="D29" s="36"/>
      <c r="E29" s="36"/>
      <c r="F29" s="36"/>
    </row>
    <row r="30" spans="1:7" s="32" customFormat="1" ht="12" x14ac:dyDescent="0.15">
      <c r="A30" s="36"/>
      <c r="B30" s="36"/>
      <c r="C30" s="36"/>
      <c r="D30" s="36"/>
      <c r="E30" s="36"/>
      <c r="F30" s="36"/>
    </row>
    <row r="31" spans="1:7" s="32" customFormat="1" ht="12" x14ac:dyDescent="0.15">
      <c r="A31" s="36"/>
      <c r="B31" s="36"/>
      <c r="C31" s="36"/>
      <c r="D31" s="36"/>
      <c r="E31" s="36"/>
      <c r="F31" s="36"/>
    </row>
    <row r="32" spans="1:7" s="32" customFormat="1" ht="12" x14ac:dyDescent="0.15">
      <c r="A32" s="36"/>
      <c r="B32" s="36"/>
      <c r="C32" s="36"/>
      <c r="D32" s="36"/>
      <c r="E32" s="36"/>
      <c r="F32" s="36"/>
    </row>
    <row r="33" spans="1:6" s="32" customFormat="1" ht="12" x14ac:dyDescent="0.15">
      <c r="A33" s="36"/>
      <c r="B33" s="36"/>
      <c r="C33" s="36"/>
      <c r="D33" s="36"/>
      <c r="E33" s="36"/>
      <c r="F33" s="36"/>
    </row>
    <row r="34" spans="1:6" s="32" customFormat="1" ht="12" x14ac:dyDescent="0.15">
      <c r="A34" s="36"/>
      <c r="B34" s="36"/>
      <c r="C34" s="36"/>
      <c r="D34" s="36"/>
      <c r="E34" s="36"/>
      <c r="F34" s="36"/>
    </row>
    <row r="35" spans="1:6" s="32" customFormat="1" ht="12" x14ac:dyDescent="0.15">
      <c r="A35" s="36"/>
      <c r="B35" s="36"/>
      <c r="C35" s="36"/>
      <c r="D35" s="36"/>
      <c r="E35" s="36"/>
      <c r="F35" s="36"/>
    </row>
    <row r="36" spans="1:6" s="32" customFormat="1" ht="12" x14ac:dyDescent="0.15">
      <c r="A36" s="36"/>
      <c r="B36" s="36"/>
      <c r="C36" s="36"/>
      <c r="D36" s="36"/>
      <c r="E36" s="36"/>
      <c r="F36" s="36"/>
    </row>
    <row r="37" spans="1:6" s="32" customFormat="1" ht="12" x14ac:dyDescent="0.15">
      <c r="A37" s="36"/>
      <c r="B37" s="36"/>
      <c r="C37" s="36"/>
      <c r="D37" s="36"/>
      <c r="E37" s="36"/>
      <c r="F37" s="36"/>
    </row>
    <row r="38" spans="1:6" s="32" customFormat="1" ht="12" x14ac:dyDescent="0.15">
      <c r="A38" s="36"/>
      <c r="B38" s="36"/>
      <c r="C38" s="36"/>
      <c r="D38" s="36"/>
      <c r="E38" s="36"/>
      <c r="F38" s="36"/>
    </row>
    <row r="39" spans="1:6" s="32" customFormat="1" ht="12" x14ac:dyDescent="0.15">
      <c r="A39" s="36"/>
      <c r="B39" s="36"/>
      <c r="C39" s="36"/>
      <c r="D39" s="36"/>
      <c r="E39" s="36"/>
      <c r="F39" s="36"/>
    </row>
  </sheetData>
  <mergeCells count="4">
    <mergeCell ref="A1:G1"/>
    <mergeCell ref="A3:A4"/>
    <mergeCell ref="B3:E3"/>
    <mergeCell ref="F3:G3"/>
  </mergeCells>
  <phoneticPr fontId="2" type="noConversion"/>
  <pageMargins left="0.59055118110236204" right="0.59055118110236204" top="0.59055118110236204" bottom="0.59055118110236204" header="0.31496062992126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3" workbookViewId="0">
      <selection activeCell="H6" sqref="H6"/>
    </sheetView>
  </sheetViews>
  <sheetFormatPr defaultColWidth="9" defaultRowHeight="13.5" x14ac:dyDescent="0.15"/>
  <cols>
    <col min="1" max="1" width="8.125" style="45" customWidth="1"/>
    <col min="2" max="2" width="6.5" style="45" customWidth="1"/>
    <col min="3" max="3" width="8.5" style="45" customWidth="1"/>
    <col min="4" max="4" width="8.375" style="45" customWidth="1"/>
    <col min="5" max="5" width="24.75" style="11" customWidth="1"/>
    <col min="6" max="6" width="7.25" style="45" customWidth="1"/>
    <col min="7" max="7" width="33.125" style="11" customWidth="1"/>
    <col min="8" max="16384" width="9" style="11"/>
  </cols>
  <sheetData>
    <row r="1" spans="1:7" ht="39.950000000000003" customHeight="1" x14ac:dyDescent="0.15">
      <c r="A1" s="84" t="s">
        <v>137</v>
      </c>
      <c r="B1" s="85"/>
      <c r="C1" s="85"/>
      <c r="D1" s="85"/>
      <c r="E1" s="85"/>
      <c r="F1" s="85"/>
      <c r="G1" s="85"/>
    </row>
    <row r="3" spans="1:7" s="38" customFormat="1" ht="25.5" customHeight="1" x14ac:dyDescent="0.15">
      <c r="A3" s="86" t="s">
        <v>78</v>
      </c>
      <c r="B3" s="86" t="s">
        <v>112</v>
      </c>
      <c r="C3" s="86"/>
      <c r="D3" s="86"/>
      <c r="E3" s="86"/>
      <c r="F3" s="87" t="s">
        <v>80</v>
      </c>
      <c r="G3" s="88"/>
    </row>
    <row r="4" spans="1:7" s="38" customFormat="1" ht="43.5" customHeight="1" x14ac:dyDescent="0.15">
      <c r="A4" s="86"/>
      <c r="B4" s="39" t="s">
        <v>81</v>
      </c>
      <c r="C4" s="39" t="s">
        <v>82</v>
      </c>
      <c r="D4" s="39" t="s">
        <v>83</v>
      </c>
      <c r="E4" s="40" t="s">
        <v>113</v>
      </c>
      <c r="F4" s="39" t="s">
        <v>84</v>
      </c>
      <c r="G4" s="39" t="s">
        <v>6</v>
      </c>
    </row>
    <row r="5" spans="1:7" s="13" customFormat="1" ht="30" customHeight="1" x14ac:dyDescent="0.15">
      <c r="A5" s="1" t="s">
        <v>85</v>
      </c>
      <c r="B5" s="1">
        <v>57</v>
      </c>
      <c r="C5" s="1">
        <v>27</v>
      </c>
      <c r="D5" s="1">
        <v>57</v>
      </c>
      <c r="E5" s="41"/>
      <c r="F5" s="1"/>
      <c r="G5" s="41"/>
    </row>
    <row r="6" spans="1:7" s="13" customFormat="1" ht="45" customHeight="1" x14ac:dyDescent="0.15">
      <c r="A6" s="1" t="s">
        <v>86</v>
      </c>
      <c r="B6" s="1">
        <v>8</v>
      </c>
      <c r="C6" s="1">
        <v>2</v>
      </c>
      <c r="D6" s="1">
        <v>8</v>
      </c>
      <c r="E6" s="41" t="s">
        <v>114</v>
      </c>
      <c r="F6" s="1">
        <v>3</v>
      </c>
      <c r="G6" s="41" t="s">
        <v>115</v>
      </c>
    </row>
    <row r="7" spans="1:7" s="13" customFormat="1" ht="45" customHeight="1" x14ac:dyDescent="0.15">
      <c r="A7" s="1" t="s">
        <v>89</v>
      </c>
      <c r="B7" s="1">
        <v>2</v>
      </c>
      <c r="C7" s="1"/>
      <c r="D7" s="1">
        <v>2</v>
      </c>
      <c r="E7" s="41"/>
      <c r="F7" s="1">
        <v>3</v>
      </c>
      <c r="G7" s="41" t="s">
        <v>116</v>
      </c>
    </row>
    <row r="8" spans="1:7" s="13" customFormat="1" ht="45" customHeight="1" x14ac:dyDescent="0.15">
      <c r="A8" s="1" t="s">
        <v>92</v>
      </c>
      <c r="B8" s="1">
        <v>3</v>
      </c>
      <c r="C8" s="1">
        <v>1</v>
      </c>
      <c r="D8" s="1">
        <v>3</v>
      </c>
      <c r="E8" s="41"/>
      <c r="F8" s="1">
        <v>3</v>
      </c>
      <c r="G8" s="41" t="s">
        <v>117</v>
      </c>
    </row>
    <row r="9" spans="1:7" s="44" customFormat="1" ht="45" customHeight="1" x14ac:dyDescent="0.15">
      <c r="A9" s="42" t="s">
        <v>95</v>
      </c>
      <c r="B9" s="42">
        <v>5</v>
      </c>
      <c r="C9" s="42">
        <v>1</v>
      </c>
      <c r="D9" s="42">
        <v>5</v>
      </c>
      <c r="E9" s="43" t="s">
        <v>118</v>
      </c>
      <c r="F9" s="42">
        <v>3</v>
      </c>
      <c r="G9" s="43" t="s">
        <v>119</v>
      </c>
    </row>
    <row r="10" spans="1:7" s="13" customFormat="1" ht="45" customHeight="1" x14ac:dyDescent="0.15">
      <c r="A10" s="1" t="s">
        <v>97</v>
      </c>
      <c r="B10" s="1">
        <v>4</v>
      </c>
      <c r="C10" s="1">
        <v>2</v>
      </c>
      <c r="D10" s="1">
        <v>4</v>
      </c>
      <c r="E10" s="41" t="s">
        <v>120</v>
      </c>
      <c r="F10" s="1">
        <v>3</v>
      </c>
      <c r="G10" s="41" t="s">
        <v>121</v>
      </c>
    </row>
    <row r="11" spans="1:7" s="13" customFormat="1" ht="45" customHeight="1" x14ac:dyDescent="0.15">
      <c r="A11" s="1" t="s">
        <v>99</v>
      </c>
      <c r="B11" s="1">
        <v>5</v>
      </c>
      <c r="C11" s="1">
        <v>2</v>
      </c>
      <c r="D11" s="1">
        <v>5</v>
      </c>
      <c r="E11" s="41"/>
      <c r="F11" s="1">
        <v>3</v>
      </c>
      <c r="G11" s="41" t="s">
        <v>122</v>
      </c>
    </row>
    <row r="12" spans="1:7" s="13" customFormat="1" ht="45" customHeight="1" x14ac:dyDescent="0.15">
      <c r="A12" s="1" t="s">
        <v>100</v>
      </c>
      <c r="B12" s="1">
        <v>4</v>
      </c>
      <c r="C12" s="1">
        <v>3</v>
      </c>
      <c r="D12" s="1">
        <v>4</v>
      </c>
      <c r="E12" s="41" t="s">
        <v>123</v>
      </c>
      <c r="F12" s="1">
        <v>3</v>
      </c>
      <c r="G12" s="41" t="s">
        <v>124</v>
      </c>
    </row>
    <row r="13" spans="1:7" s="13" customFormat="1" ht="45" customHeight="1" x14ac:dyDescent="0.15">
      <c r="A13" s="1" t="s">
        <v>101</v>
      </c>
      <c r="B13" s="1">
        <v>4</v>
      </c>
      <c r="C13" s="1">
        <v>2</v>
      </c>
      <c r="D13" s="1">
        <v>4</v>
      </c>
      <c r="E13" s="41"/>
      <c r="F13" s="1">
        <v>3</v>
      </c>
      <c r="G13" s="41" t="s">
        <v>125</v>
      </c>
    </row>
    <row r="14" spans="1:7" s="13" customFormat="1" ht="45" customHeight="1" x14ac:dyDescent="0.15">
      <c r="A14" s="1" t="s">
        <v>102</v>
      </c>
      <c r="B14" s="1">
        <v>2</v>
      </c>
      <c r="C14" s="1">
        <v>1</v>
      </c>
      <c r="D14" s="1">
        <v>2</v>
      </c>
      <c r="E14" s="41"/>
      <c r="F14" s="1">
        <v>3</v>
      </c>
      <c r="G14" s="41" t="s">
        <v>126</v>
      </c>
    </row>
    <row r="15" spans="1:7" s="13" customFormat="1" ht="45" customHeight="1" x14ac:dyDescent="0.15">
      <c r="A15" s="1" t="s">
        <v>103</v>
      </c>
      <c r="B15" s="1">
        <v>3</v>
      </c>
      <c r="C15" s="1">
        <v>2</v>
      </c>
      <c r="D15" s="1">
        <v>3</v>
      </c>
      <c r="E15" s="41" t="s">
        <v>127</v>
      </c>
      <c r="F15" s="1">
        <v>3</v>
      </c>
      <c r="G15" s="41" t="s">
        <v>128</v>
      </c>
    </row>
    <row r="16" spans="1:7" s="13" customFormat="1" ht="45" customHeight="1" x14ac:dyDescent="0.15">
      <c r="A16" s="1" t="s">
        <v>104</v>
      </c>
      <c r="B16" s="1">
        <v>4</v>
      </c>
      <c r="C16" s="1">
        <v>3</v>
      </c>
      <c r="D16" s="1">
        <v>4</v>
      </c>
      <c r="E16" s="41" t="s">
        <v>129</v>
      </c>
      <c r="F16" s="1">
        <v>3</v>
      </c>
      <c r="G16" s="41" t="s">
        <v>130</v>
      </c>
    </row>
    <row r="17" spans="1:7" s="13" customFormat="1" ht="45" customHeight="1" x14ac:dyDescent="0.15">
      <c r="A17" s="1" t="s">
        <v>105</v>
      </c>
      <c r="B17" s="1">
        <v>4</v>
      </c>
      <c r="C17" s="1">
        <v>2</v>
      </c>
      <c r="D17" s="1">
        <v>4</v>
      </c>
      <c r="E17" s="41" t="s">
        <v>131</v>
      </c>
      <c r="F17" s="1">
        <v>3</v>
      </c>
      <c r="G17" s="41" t="s">
        <v>121</v>
      </c>
    </row>
    <row r="18" spans="1:7" s="13" customFormat="1" ht="45" customHeight="1" x14ac:dyDescent="0.15">
      <c r="A18" s="1" t="s">
        <v>108</v>
      </c>
      <c r="B18" s="1">
        <v>3</v>
      </c>
      <c r="C18" s="1">
        <v>2</v>
      </c>
      <c r="D18" s="1">
        <v>3</v>
      </c>
      <c r="E18" s="41"/>
      <c r="F18" s="1">
        <v>3</v>
      </c>
      <c r="G18" s="41" t="s">
        <v>132</v>
      </c>
    </row>
    <row r="19" spans="1:7" s="13" customFormat="1" ht="45" customHeight="1" x14ac:dyDescent="0.15">
      <c r="A19" s="1" t="s">
        <v>110</v>
      </c>
      <c r="B19" s="1">
        <v>6</v>
      </c>
      <c r="C19" s="1">
        <v>4</v>
      </c>
      <c r="D19" s="1">
        <v>6</v>
      </c>
      <c r="E19" s="41" t="s">
        <v>133</v>
      </c>
      <c r="F19" s="1">
        <v>3</v>
      </c>
      <c r="G19" s="41" t="s">
        <v>134</v>
      </c>
    </row>
    <row r="20" spans="1:7" s="13" customFormat="1" ht="30" customHeight="1" x14ac:dyDescent="0.15">
      <c r="A20" s="12"/>
      <c r="B20" s="12"/>
      <c r="C20" s="12"/>
      <c r="D20" s="12"/>
      <c r="F20" s="12"/>
    </row>
    <row r="21" spans="1:7" s="13" customFormat="1" ht="30" customHeight="1" x14ac:dyDescent="0.15">
      <c r="A21" s="12"/>
      <c r="B21" s="12"/>
      <c r="C21" s="12"/>
      <c r="D21" s="12"/>
      <c r="F21" s="12"/>
    </row>
    <row r="22" spans="1:7" s="13" customFormat="1" ht="30" customHeight="1" x14ac:dyDescent="0.15">
      <c r="A22" s="12"/>
      <c r="B22" s="12"/>
      <c r="C22" s="12"/>
      <c r="D22" s="12"/>
      <c r="F22" s="12"/>
    </row>
    <row r="23" spans="1:7" s="13" customFormat="1" ht="30" customHeight="1" x14ac:dyDescent="0.15">
      <c r="A23" s="12"/>
      <c r="B23" s="12"/>
      <c r="C23" s="12"/>
      <c r="D23" s="12"/>
      <c r="F23" s="12"/>
    </row>
    <row r="24" spans="1:7" s="13" customFormat="1" ht="30" customHeight="1" x14ac:dyDescent="0.15">
      <c r="A24" s="12"/>
      <c r="B24" s="12"/>
      <c r="C24" s="12"/>
      <c r="D24" s="12"/>
      <c r="F24" s="12"/>
    </row>
    <row r="25" spans="1:7" s="13" customFormat="1" ht="30" customHeight="1" x14ac:dyDescent="0.15">
      <c r="A25" s="12"/>
      <c r="B25" s="12"/>
      <c r="C25" s="12"/>
      <c r="D25" s="12"/>
      <c r="F25" s="12"/>
    </row>
    <row r="26" spans="1:7" s="13" customFormat="1" ht="30" customHeight="1" x14ac:dyDescent="0.15">
      <c r="A26" s="12"/>
      <c r="B26" s="12"/>
      <c r="C26" s="12"/>
      <c r="D26" s="12"/>
      <c r="F26" s="12"/>
    </row>
    <row r="27" spans="1:7" s="13" customFormat="1" ht="30" customHeight="1" x14ac:dyDescent="0.15">
      <c r="A27" s="12"/>
      <c r="B27" s="12"/>
      <c r="C27" s="12"/>
      <c r="D27" s="12"/>
      <c r="F27" s="12"/>
    </row>
    <row r="28" spans="1:7" s="13" customFormat="1" ht="12" x14ac:dyDescent="0.15">
      <c r="A28" s="12"/>
      <c r="B28" s="12"/>
      <c r="C28" s="12"/>
      <c r="D28" s="12"/>
      <c r="F28" s="12"/>
    </row>
    <row r="29" spans="1:7" s="13" customFormat="1" ht="12" x14ac:dyDescent="0.15">
      <c r="A29" s="12"/>
      <c r="B29" s="12"/>
      <c r="C29" s="12"/>
      <c r="D29" s="12"/>
      <c r="F29" s="12"/>
    </row>
    <row r="30" spans="1:7" s="13" customFormat="1" ht="12" x14ac:dyDescent="0.15">
      <c r="A30" s="12"/>
      <c r="B30" s="12"/>
      <c r="C30" s="12"/>
      <c r="D30" s="12"/>
      <c r="F30" s="12"/>
    </row>
    <row r="31" spans="1:7" s="13" customFormat="1" ht="12" x14ac:dyDescent="0.15">
      <c r="A31" s="12"/>
      <c r="B31" s="12"/>
      <c r="C31" s="12"/>
      <c r="D31" s="12"/>
      <c r="F31" s="12"/>
    </row>
    <row r="32" spans="1:7" s="13" customFormat="1" ht="12" x14ac:dyDescent="0.15">
      <c r="A32" s="12"/>
      <c r="B32" s="12"/>
      <c r="C32" s="12"/>
      <c r="D32" s="12"/>
      <c r="F32" s="12"/>
    </row>
    <row r="33" spans="1:6" s="13" customFormat="1" ht="12" x14ac:dyDescent="0.15">
      <c r="A33" s="12"/>
      <c r="B33" s="12"/>
      <c r="C33" s="12"/>
      <c r="D33" s="12"/>
      <c r="F33" s="12"/>
    </row>
    <row r="34" spans="1:6" s="13" customFormat="1" ht="12" x14ac:dyDescent="0.15">
      <c r="A34" s="12"/>
      <c r="B34" s="12"/>
      <c r="C34" s="12"/>
      <c r="D34" s="12"/>
      <c r="F34" s="12"/>
    </row>
    <row r="35" spans="1:6" s="13" customFormat="1" ht="12" x14ac:dyDescent="0.15">
      <c r="A35" s="12"/>
      <c r="B35" s="12"/>
      <c r="C35" s="12"/>
      <c r="D35" s="12"/>
      <c r="F35" s="12"/>
    </row>
    <row r="36" spans="1:6" s="13" customFormat="1" ht="12" x14ac:dyDescent="0.15">
      <c r="A36" s="12"/>
      <c r="B36" s="12"/>
      <c r="C36" s="12"/>
      <c r="D36" s="12"/>
      <c r="F36" s="12"/>
    </row>
    <row r="37" spans="1:6" s="13" customFormat="1" ht="12" x14ac:dyDescent="0.15">
      <c r="A37" s="12"/>
      <c r="B37" s="12"/>
      <c r="C37" s="12"/>
      <c r="D37" s="12"/>
      <c r="F37" s="12"/>
    </row>
    <row r="38" spans="1:6" s="13" customFormat="1" ht="12" x14ac:dyDescent="0.15">
      <c r="A38" s="12"/>
      <c r="B38" s="12"/>
      <c r="C38" s="12"/>
      <c r="D38" s="12"/>
      <c r="F38" s="12"/>
    </row>
    <row r="39" spans="1:6" s="13" customFormat="1" ht="12" x14ac:dyDescent="0.15">
      <c r="A39" s="12"/>
      <c r="B39" s="12"/>
      <c r="C39" s="12"/>
      <c r="D39" s="12"/>
      <c r="F39" s="12"/>
    </row>
  </sheetData>
  <mergeCells count="4">
    <mergeCell ref="A1:G1"/>
    <mergeCell ref="A3:A4"/>
    <mergeCell ref="B3:E3"/>
    <mergeCell ref="F3:G3"/>
  </mergeCells>
  <phoneticPr fontId="2" type="noConversion"/>
  <pageMargins left="0.59055118110236204" right="0.59055118110236204" top="0.59055118110236204" bottom="0.59055118110236204" header="0.31496062992126" footer="0.31496062992126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省管项目</vt:lpstr>
      <vt:lpstr>干线</vt:lpstr>
      <vt:lpstr>水运</vt:lpstr>
      <vt:lpstr>站场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龚国清</dc:creator>
  <cp:lastModifiedBy>龚国清</cp:lastModifiedBy>
  <cp:lastPrinted>2019-06-11T07:32:14Z</cp:lastPrinted>
  <dcterms:created xsi:type="dcterms:W3CDTF">2019-05-13T08:29:54Z</dcterms:created>
  <dcterms:modified xsi:type="dcterms:W3CDTF">2019-06-19T08:42:58Z</dcterms:modified>
</cp:coreProperties>
</file>