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21年高速公路养护项目招标统计表" sheetId="1" r:id="rId1"/>
  </sheets>
  <definedNames>
    <definedName name="_xlnm._FilterDatabase" localSheetId="0" hidden="1">'2021年高速公路养护项目招标统计表'!$A$7:$AA$77</definedName>
    <definedName name="_xlnm.Print_Titles" localSheetId="0">'2021年高速公路养护项目招标统计表'!$1:$6</definedName>
  </definedNames>
  <calcPr calcId="144525"/>
</workbook>
</file>

<file path=xl/sharedStrings.xml><?xml version="1.0" encoding="utf-8"?>
<sst xmlns="http://schemas.openxmlformats.org/spreadsheetml/2006/main" count="623" uniqueCount="244">
  <si>
    <t>附件3</t>
  </si>
  <si>
    <t>2021年高速公路养护信用评价BOT服务类参评项目公示明细表（第三次公示）</t>
  </si>
  <si>
    <t xml:space="preserve">各高速公路经营管理单位盖章： </t>
  </si>
  <si>
    <t xml:space="preserve">联系人及手机号：                                                                                             2022年  月   日 </t>
  </si>
  <si>
    <t>序号</t>
  </si>
  <si>
    <t>招标人名称</t>
  </si>
  <si>
    <t>项目名称</t>
  </si>
  <si>
    <t>标段名称</t>
  </si>
  <si>
    <t xml:space="preserve">资质要求（养护资质或施工资质） </t>
  </si>
  <si>
    <t>养护工程招标方式</t>
  </si>
  <si>
    <t>养护工程进展情况</t>
  </si>
  <si>
    <t>养护工程中标单位</t>
  </si>
  <si>
    <t>中标合同金额（万元）</t>
  </si>
  <si>
    <t>备注</t>
  </si>
  <si>
    <t>公开招标</t>
  </si>
  <si>
    <t>邀请招标</t>
  </si>
  <si>
    <t>合法分包</t>
  </si>
  <si>
    <t>非公开招标</t>
  </si>
  <si>
    <t>其它/需说明具体情况</t>
  </si>
  <si>
    <t>已签合同未开工</t>
  </si>
  <si>
    <t>已开工在建</t>
  </si>
  <si>
    <t>完工</t>
  </si>
  <si>
    <t>设计单位</t>
  </si>
  <si>
    <t>检测单位</t>
  </si>
  <si>
    <t>监理单位</t>
  </si>
  <si>
    <t>设计单位从业单位</t>
  </si>
  <si>
    <t>是否更换</t>
  </si>
  <si>
    <t>项目负责人（投标/实施）</t>
  </si>
  <si>
    <t>检测单位从业单位</t>
  </si>
  <si>
    <t>①</t>
  </si>
  <si>
    <t>②</t>
  </si>
  <si>
    <t>③</t>
  </si>
  <si>
    <t>④</t>
  </si>
  <si>
    <t>⑤</t>
  </si>
  <si>
    <t>⑥</t>
  </si>
  <si>
    <t>⑦</t>
  </si>
  <si>
    <t>⑧</t>
  </si>
  <si>
    <t>⑨</t>
  </si>
  <si>
    <t>BOT</t>
  </si>
  <si>
    <t>一、2021年度实施的高速养护工程项目</t>
  </si>
  <si>
    <t>湖南长益高速公路有限公司</t>
  </si>
  <si>
    <t>2021 年度长益高速公路路面中修(含预防性养护）工程施工</t>
  </si>
  <si>
    <t>YHSG5</t>
  </si>
  <si>
    <t>公路养护工程二类公路养护甲级资质</t>
  </si>
  <si>
    <t>√</t>
  </si>
  <si>
    <t>湖南省交通科学研究院有限公司</t>
  </si>
  <si>
    <t>暂无</t>
  </si>
  <si>
    <t>湖南高速工程咨询有限公司</t>
  </si>
  <si>
    <t>无</t>
  </si>
  <si>
    <t>是</t>
  </si>
  <si>
    <t>现代投资股份有限公司</t>
  </si>
  <si>
    <t>溆怀、怀芷高速公路2019-2020年度养护工程施工招标</t>
  </si>
  <si>
    <t>公路养护工程综合二类甲级资质</t>
  </si>
  <si>
    <t>湖南省公路设计有限公司</t>
  </si>
  <si>
    <t>湖南省雁扬交通建设咨询监理有限公司</t>
  </si>
  <si>
    <r>
      <rPr>
        <sz val="10"/>
        <color theme="1"/>
        <rFont val="宋体"/>
        <charset val="134"/>
        <scheme val="minor"/>
      </rPr>
      <t>该项目由现代投资股份有
限公司统一招投标，合同分别由各分公司与中标单位签订</t>
    </r>
    <r>
      <rPr>
        <sz val="10"/>
        <color indexed="8"/>
        <rFont val="宋体"/>
        <charset val="134"/>
      </rPr>
      <t>。</t>
    </r>
  </si>
  <si>
    <t>长永、长潭、潭耒（衡耒段）、溆怀及怀芷高速公路2021-2022年养护工程施工招标</t>
  </si>
  <si>
    <t>长永、长潭、潭耒（衡耒段）、溆怀及怀芷高速公路2021-2022年养护工程施工</t>
  </si>
  <si>
    <t>湖南省交通规划勘察设计院有限公司</t>
  </si>
  <si>
    <t>上海同丰工程咨询有限公司，湖南联智科技股份有限公司</t>
  </si>
  <si>
    <t>湖南高速工程咨询有限公司，长沙中核工程监理咨询有限公司</t>
  </si>
  <si>
    <t>178.79, 97.123</t>
  </si>
  <si>
    <t>湖南长株高速公路开发有限责任公司</t>
  </si>
  <si>
    <t>长株高速公路2021年度桥梁维修专项工程</t>
  </si>
  <si>
    <t>CZYH01（第二次）</t>
  </si>
  <si>
    <t>二类公路养护工程甲级资质和桥梁专项养护甲级资质</t>
  </si>
  <si>
    <t>湖南省交通建设质量监督检测有限公司</t>
  </si>
  <si>
    <t>湖南省交通建设工程监理有限公司</t>
  </si>
  <si>
    <t>长沙市深长快速干道有限公司</t>
  </si>
  <si>
    <t>长沙绕城高速公路西北段2022-2024年度养护工程</t>
  </si>
  <si>
    <t>RBYH01</t>
  </si>
  <si>
    <t>二类公路养护工程甲级资质</t>
  </si>
  <si>
    <t>湖南湘江新区投资集团有限公司</t>
  </si>
  <si>
    <t>长沙绕城高速入口优化工程（坪塘收费站改扩建）</t>
  </si>
  <si>
    <t>2021年未招标</t>
  </si>
  <si>
    <t>湖南高速广通实业发展有限公司</t>
  </si>
  <si>
    <t>2021-2023年服务区（停车区）日常维护维修工程施工项目</t>
  </si>
  <si>
    <t>WHWX第3标段</t>
  </si>
  <si>
    <t>WHWX第2标段</t>
  </si>
  <si>
    <t>WHWX第5标段</t>
  </si>
  <si>
    <t>WHWX第4标段</t>
  </si>
  <si>
    <t>WHWX第1标段</t>
  </si>
  <si>
    <t>长株高速公路2021年度交安设施专项整改工程</t>
  </si>
  <si>
    <t>CZYH01</t>
  </si>
  <si>
    <t>中交瑞通路桥养护科技有限公司</t>
  </si>
  <si>
    <t>湖南投资集团股份有限公司绕城公路西南段分公司</t>
  </si>
  <si>
    <t>G0401京港澳高速公路长沙绕城高速西南段梅溪湖隧道提质改造工程施工</t>
  </si>
  <si>
    <t>第 1 标段</t>
  </si>
  <si>
    <t>D111020751</t>
  </si>
  <si>
    <t xml:space="preserve"> 湖南理大工程检测有限公司    、中交国通公路工程技术有限公司</t>
  </si>
  <si>
    <t>北京华路捷公路工程技术咨询有限公司</t>
  </si>
  <si>
    <t>提质改造</t>
  </si>
  <si>
    <t>现代投资股份有限公司长沙分公司</t>
  </si>
  <si>
    <t>2019-2020年度长潭、长永高速公路养护工程及长潭高速公路中护栏改造工程</t>
  </si>
  <si>
    <t>长永、长潭段养护施工及长潭段K1492+788-K1531+000的中央分隔带波形护栏进行改造施工</t>
  </si>
  <si>
    <t>养护资质（二甲）或交安专项养护甲级</t>
  </si>
  <si>
    <t>湖南省交通建设监督试验检测中心</t>
  </si>
  <si>
    <t>湖南岳阳交通工程咨询监理公司</t>
  </si>
  <si>
    <t>该施工项目实施时间为2019年4月5日，结束时间于2021年4月4日。中标金额7183.57万元，续签合同时间2021.4.5-2021年10.7日，续签合同金额共计1720万元。2020年已填报湖南省公路养护作业信用评价系统。</t>
  </si>
  <si>
    <t>湖南益常高速公路开发有限公司</t>
  </si>
  <si>
    <t>益常高速公路2021-2023年度日常养护工程</t>
  </si>
  <si>
    <t>小修保养</t>
  </si>
  <si>
    <t>/</t>
  </si>
  <si>
    <t>益常高速公路2021年度桥梁病害处治工程</t>
  </si>
  <si>
    <t>中修工程</t>
  </si>
  <si>
    <t>二类公路养护工程甲级资质和桥梁专项养护资质</t>
  </si>
  <si>
    <t>湖南省交通规划勘查设计院有限公司</t>
  </si>
  <si>
    <t>长沙华南土木工程监理有限公司</t>
  </si>
  <si>
    <t>益常高速公路2021年中央隔离带整改专项工程</t>
  </si>
  <si>
    <t>二类公路养护工程甲级资质和交安设施专项养护资质</t>
  </si>
  <si>
    <t>益常高速公路匝道路面标线恢复工程</t>
  </si>
  <si>
    <t>公路交通工程（公路安全设施）专业承包壹级资质</t>
  </si>
  <si>
    <t>益常高速独柱墩桥梁改造工程</t>
  </si>
  <si>
    <t>桥梁工程专业承包二级及以上资质</t>
  </si>
  <si>
    <t>湖南华罡规划设计研究院有限公司</t>
  </si>
  <si>
    <t>益常高速谢家铺互通桥破拆工程及重建工程</t>
  </si>
  <si>
    <t>应急工程</t>
  </si>
  <si>
    <t>具有特种工程（结构补强）专业承包资质(破拆）/ 桥梁工程专业承包壹级（重建）</t>
  </si>
  <si>
    <t>直接委托</t>
  </si>
  <si>
    <t>湖南理大工程检测有限公司（破拆前）/中交国通公路工程技术有限公司（重建后）</t>
  </si>
  <si>
    <t>2.5(破拆前）/6.1863(重建后）</t>
  </si>
  <si>
    <t>湖南衡邵高速公路有限公司</t>
  </si>
  <si>
    <t>山东高速股份有限公司2021-2023年度日常养护施工</t>
  </si>
  <si>
    <t>2021年度KG衡邵段</t>
  </si>
  <si>
    <t>具有公路工程施工总承包壹级及以上资质</t>
  </si>
  <si>
    <t>山东高速股份有限公司2021
年度养护维修专项工程</t>
  </si>
  <si>
    <t>KG衡邵路</t>
  </si>
  <si>
    <t>山东省交通规划设计院集团有限公司</t>
  </si>
  <si>
    <t>山东高速工程检测有限公司</t>
  </si>
  <si>
    <t>山东高速工程项目管理有限公司</t>
  </si>
  <si>
    <t>现代投资股份有限公司怀化分公司</t>
  </si>
  <si>
    <t>2021-2023年度机电小修保养及中修工程第2标段</t>
  </si>
  <si>
    <t>机电小修保养及中修工程</t>
  </si>
  <si>
    <t>机电养护专项</t>
  </si>
  <si>
    <t>湖南铁投银城高速公路有限公司</t>
  </si>
  <si>
    <t>益阳市南线高速</t>
  </si>
  <si>
    <t>日常养护</t>
  </si>
  <si>
    <t>邀标</t>
  </si>
  <si>
    <t>已完工</t>
  </si>
  <si>
    <t>机电、计重设备项目维护</t>
  </si>
  <si>
    <t>湖南省计量检测研究院</t>
  </si>
  <si>
    <t>合同约定的驻点工程师</t>
  </si>
  <si>
    <t>湖南道岳高速公路实业有限公司</t>
  </si>
  <si>
    <t>道路智慧化养护运维服务合同</t>
  </si>
  <si>
    <t>公路养护二类甲</t>
  </si>
  <si>
    <t>路面病害处治项目</t>
  </si>
  <si>
    <t>预防性养护</t>
  </si>
  <si>
    <t>中铁城际规划建设有限公司湖南分公司</t>
  </si>
  <si>
    <t>陕西交建公路工程试验检测有限公司</t>
  </si>
  <si>
    <t>湖南省东常高速公路建设开发有限公司</t>
  </si>
  <si>
    <t>二广高速东岳庙至常德高速公路2017-2022年度小修保养工程</t>
  </si>
  <si>
    <t>公路养护一类乙级</t>
  </si>
  <si>
    <t>BOT单位</t>
  </si>
  <si>
    <t>2021年度长益公司高速公路房建专项养护工程施工招标</t>
  </si>
  <si>
    <t>专项工程</t>
  </si>
  <si>
    <t xml:space="preserve">公路养护工程二类公路养护甲级资质。
</t>
  </si>
  <si>
    <t>2021年度长益公司高速公路沿线小修工程施工招标</t>
  </si>
  <si>
    <t>小修工程</t>
  </si>
  <si>
    <t>2021年度长益公司高速公路路面专项养护工程施工招标</t>
  </si>
  <si>
    <t>2021年度养护工程设计服务项目</t>
  </si>
  <si>
    <t>养护设计</t>
  </si>
  <si>
    <t>具有住房和城乡建设部颁发的工程设计综合甲级资质或工程设计公路行业甲级资质或工程设计公路行业(公路)专业甲级资质。</t>
  </si>
  <si>
    <t>√竞争性磋商</t>
  </si>
  <si>
    <t>湖南利联安邵高速公路开发有限公司</t>
  </si>
  <si>
    <t>日常养护及中小修施工第YH1标段</t>
  </si>
  <si>
    <t>中小修</t>
  </si>
  <si>
    <t>公路养护工程施工二类甲级及以上资质</t>
  </si>
  <si>
    <t>日常养护及中小修施工第YH2标段</t>
  </si>
  <si>
    <t>机电养护</t>
  </si>
  <si>
    <t>公路交通工程机电工程分项专业承包壹级资质</t>
  </si>
  <si>
    <t>湖南新创建高速公路经营管理有限公司</t>
  </si>
  <si>
    <t>桥梁维修专项工程</t>
  </si>
  <si>
    <t>专项</t>
  </si>
  <si>
    <t>养护资质</t>
  </si>
  <si>
    <t>湖南省醴潭高速公路建设开发有限公司</t>
  </si>
  <si>
    <t>湖南省醴潭高速公路2021-2024年度养护工程施工招标YHSG1标段施工G60-983.00-1054.4</t>
  </si>
  <si>
    <t>小修、中修工程</t>
  </si>
  <si>
    <t>湖南省醴潭高速公路2021-2024年度路面养护技术支持服务项目</t>
  </si>
  <si>
    <t>技术服务</t>
  </si>
  <si>
    <t>公路行业专业甲级</t>
  </si>
  <si>
    <t>是/询价</t>
  </si>
  <si>
    <t>湖南省交通科学研究院</t>
  </si>
  <si>
    <t>188000元/年</t>
  </si>
  <si>
    <t>湖南省醴潭高速公路设计评估合同</t>
  </si>
  <si>
    <t>设计、评估</t>
  </si>
  <si>
    <t>2021年度醴潭高速公路路面技术状况检测技术服务</t>
  </si>
  <si>
    <t>检测</t>
  </si>
  <si>
    <t>公路工程综合甲级工程试验检测机构</t>
  </si>
  <si>
    <t>湖南省醴潭高速涵洞定期检测</t>
  </si>
  <si>
    <t>株洲东跨线桥独柱墩加固设计及施工技术研究</t>
  </si>
  <si>
    <t>设计、小修</t>
  </si>
  <si>
    <t>特种工程专业承包不分等级</t>
  </si>
  <si>
    <t>北京建达道桥咨询有限公司</t>
  </si>
  <si>
    <t>国家道路及桥梁质量监督检验中心（中路高科交通检测检验认证有限公司）</t>
  </si>
  <si>
    <t>设计、施工、检测总包</t>
  </si>
  <si>
    <t>长沙绕城高速西南段及机场高速2020-2022养护工程施工（2021年度）</t>
  </si>
  <si>
    <t>河南高速公路发展有限责任公司岳常分公司</t>
  </si>
  <si>
    <t>杭瑞高速公路岳常段刺丝隔离栅更换专项工程</t>
  </si>
  <si>
    <t>（豫交集团运〔2020〕5号）《关于规范高速公路运营管理类业务日常维护作业和专项工程有关事项的通知》</t>
  </si>
  <si>
    <t>河南高速公路设计咨询有限公司</t>
  </si>
  <si>
    <t>河南高速公路试验检测有限公司</t>
  </si>
  <si>
    <t>河南高速公路监理咨询有限公司</t>
  </si>
  <si>
    <t>杭瑞高速公路岳常段排水设施提升专项工程</t>
  </si>
  <si>
    <t>（豫交集团运〔2020〕6号）《关于规范高速公路运营管理类业务日常维护作业和专项工程有关事项的通知》</t>
  </si>
  <si>
    <t>2021年桥面铺专项工程</t>
  </si>
  <si>
    <t>专利产品</t>
  </si>
  <si>
    <t>湖南长韶娄高速公路有限公司</t>
  </si>
  <si>
    <r>
      <rPr>
        <sz val="10"/>
        <color rgb="FF000000"/>
        <rFont val="宋体"/>
        <charset val="134"/>
      </rPr>
      <t>湖南长韶娄高速公路2019至2022年养护工程（</t>
    </r>
    <r>
      <rPr>
        <sz val="10"/>
        <color rgb="FFFF0000"/>
        <rFont val="宋体"/>
        <charset val="134"/>
      </rPr>
      <t>长芷高速</t>
    </r>
    <r>
      <rPr>
        <sz val="10"/>
        <color rgb="FF000000"/>
        <rFont val="宋体"/>
        <charset val="134"/>
      </rPr>
      <t>K0-K125.83</t>
    </r>
    <r>
      <rPr>
        <sz val="10"/>
        <color rgb="FFFF0000"/>
        <rFont val="宋体"/>
        <charset val="134"/>
      </rPr>
      <t>及宁韶高速42.7-57.642</t>
    </r>
    <r>
      <rPr>
        <sz val="10"/>
        <color rgb="FF000000"/>
        <rFont val="宋体"/>
        <charset val="134"/>
      </rPr>
      <t>)</t>
    </r>
  </si>
  <si>
    <t>小修、中修</t>
  </si>
  <si>
    <t>湖南联智科技股份有限公司</t>
  </si>
  <si>
    <t>长沙中核
工程监理
咨询有限
公司</t>
  </si>
  <si>
    <t>湖南凯旋长潭西线高速公路有限公司</t>
  </si>
  <si>
    <t>2021年长潭西高速公路补划标线工程</t>
  </si>
  <si>
    <t>未达到需招标金额</t>
  </si>
  <si>
    <t>长潭西高速公路停车港湾封闭施工</t>
  </si>
  <si>
    <t>自建自养</t>
  </si>
  <si>
    <t>桥梁钢护拦、桥梁挡光板、波形护栏板、水泥反光柱维修施工</t>
  </si>
  <si>
    <t>长潭西高速公路白泉、栗山塘MTC车道改ETC车道安装工程合同</t>
  </si>
  <si>
    <t>长潭西高速九华收费站雨棚改造工程合同</t>
  </si>
  <si>
    <t>长潭西高速学士收费站相关项目维修工程</t>
  </si>
  <si>
    <t>中铁建湖南高速公路有限公司</t>
  </si>
  <si>
    <t>湖南省安乡至慈利高速公路石门至慈利段小修保养施工工程</t>
  </si>
  <si>
    <t>第 YH-1 标段</t>
  </si>
  <si>
    <t>公路工程施工总承包一级及以上资质或公路养护二类甲级及以上资质</t>
  </si>
  <si>
    <t>二、2021年度实施的2020年高速养护工程项目</t>
  </si>
  <si>
    <t>桥梁定检病害处治项目</t>
  </si>
  <si>
    <t>湖南金君工程科技有限公司</t>
  </si>
  <si>
    <t>长益高速公路2020-2022年养护专项工程</t>
  </si>
  <si>
    <t>YHSG1</t>
  </si>
  <si>
    <t>养护工程二类甲级</t>
  </si>
  <si>
    <t>三、其它</t>
  </si>
  <si>
    <t>P</t>
  </si>
  <si>
    <t>长益高速公路2020-2023年养护专项工程</t>
  </si>
  <si>
    <t>YHSG2</t>
  </si>
  <si>
    <t>补报</t>
  </si>
  <si>
    <t>现代投资股份有限公司潭耒分公司</t>
  </si>
  <si>
    <t>G4京港澳高速公路（潭耒段）2019-2020年养护工程施工招标</t>
  </si>
  <si>
    <t>中修工程、应急工程等</t>
  </si>
  <si>
    <t>湖南省交通建设质量监督检测中心</t>
  </si>
  <si>
    <t>育才-布朗交通咨询监理有限公司</t>
  </si>
  <si>
    <t>湖南省高速公路集团有限公司</t>
  </si>
  <si>
    <t>湖南省衡枣高速公路大修工程施工第2标段施工招标</t>
  </si>
  <si>
    <t>公路交通工程（公路机电工程）专业承包壹级</t>
  </si>
  <si>
    <t>备注： 1、请高速公路BOT项目公司进行查验、校核并完善相关参评信息，填写黄色部分的相关内容（如人员履约），若有需修改的信息，请用蓝色标记。2、修改或填好黄色部分后，请加盖市州交通运输局或高速经营单位公章，于4月29日前发至省中心邮箱sgljyhc@163.com。</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</si>
</sst>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176" formatCode="0.00_ "/>
    <numFmt numFmtId="43" formatCode="_ * #,##0.00_ ;_ * \-#,##0.00_ ;_ * &quot;-&quot;??_ ;_ @_ "/>
    <numFmt numFmtId="177" formatCode="0.00_);[Red]\(0.00\)"/>
    <numFmt numFmtId="178" formatCode="0.0_ "/>
  </numFmts>
  <fonts count="49">
    <font>
      <sz val="11"/>
      <color indexed="8"/>
      <name val="宋体"/>
      <charset val="134"/>
      <scheme val="minor"/>
    </font>
    <font>
      <sz val="12"/>
      <color theme="1"/>
      <name val="宋体"/>
      <charset val="134"/>
      <scheme val="minor"/>
    </font>
    <font>
      <sz val="11"/>
      <color theme="1"/>
      <name val="宋体"/>
      <charset val="134"/>
      <scheme val="minor"/>
    </font>
    <font>
      <sz val="11"/>
      <color indexed="8"/>
      <name val="宋体"/>
      <charset val="134"/>
    </font>
    <font>
      <sz val="12"/>
      <name val="宋体"/>
      <charset val="134"/>
    </font>
    <font>
      <sz val="10"/>
      <name val="宋体"/>
      <charset val="134"/>
    </font>
    <font>
      <b/>
      <sz val="12"/>
      <color indexed="8"/>
      <name val="宋体"/>
      <charset val="134"/>
    </font>
    <font>
      <sz val="12"/>
      <color indexed="8"/>
      <name val="宋体"/>
      <charset val="134"/>
    </font>
    <font>
      <sz val="10"/>
      <color theme="1"/>
      <name val="宋体"/>
      <charset val="134"/>
      <scheme val="minor"/>
    </font>
    <font>
      <b/>
      <sz val="14"/>
      <color theme="1"/>
      <name val="宋体"/>
      <charset val="134"/>
      <scheme val="minor"/>
    </font>
    <font>
      <b/>
      <sz val="22"/>
      <color theme="1"/>
      <name val="宋体"/>
      <charset val="134"/>
    </font>
    <font>
      <b/>
      <sz val="12"/>
      <color theme="1"/>
      <name val="宋体"/>
      <charset val="134"/>
    </font>
    <font>
      <b/>
      <sz val="10"/>
      <color theme="1"/>
      <name val="宋体"/>
      <charset val="134"/>
    </font>
    <font>
      <sz val="12"/>
      <color theme="1"/>
      <name val="宋体"/>
      <charset val="134"/>
    </font>
    <font>
      <sz val="10"/>
      <color theme="1"/>
      <name val="宋体"/>
      <charset val="134"/>
    </font>
    <font>
      <sz val="11"/>
      <color theme="1"/>
      <name val="宋体"/>
      <charset val="134"/>
    </font>
    <font>
      <sz val="10"/>
      <color indexed="8"/>
      <name val="宋体"/>
      <charset val="134"/>
      <scheme val="minor"/>
    </font>
    <font>
      <sz val="10"/>
      <color indexed="8"/>
      <name val="宋体"/>
      <charset val="134"/>
    </font>
    <font>
      <sz val="10"/>
      <color rgb="FF000000"/>
      <name val="宋体"/>
      <charset val="134"/>
    </font>
    <font>
      <b/>
      <sz val="10"/>
      <color theme="1"/>
      <name val="宋体"/>
      <charset val="134"/>
      <scheme val="minor"/>
    </font>
    <font>
      <b/>
      <sz val="10"/>
      <name val="宋体"/>
      <charset val="134"/>
    </font>
    <font>
      <b/>
      <sz val="12"/>
      <color theme="1"/>
      <name val="宋体"/>
      <charset val="134"/>
      <scheme val="minor"/>
    </font>
    <font>
      <sz val="10"/>
      <color rgb="FFFF0000"/>
      <name val="宋体"/>
      <charset val="134"/>
    </font>
    <font>
      <sz val="9"/>
      <color indexed="8"/>
      <name val="宋体"/>
      <charset val="134"/>
    </font>
    <font>
      <sz val="10"/>
      <color theme="1"/>
      <name val="Arial"/>
      <charset val="0"/>
    </font>
    <font>
      <sz val="10"/>
      <color indexed="8"/>
      <name val="Wingdings 2"/>
      <charset val="2"/>
    </font>
    <font>
      <sz val="10"/>
      <color rgb="FFFF0000"/>
      <name val="Wingdings 2"/>
      <charset val="2"/>
    </font>
    <font>
      <sz val="10"/>
      <color rgb="FFFF0000"/>
      <name val="Arial"/>
      <charset val="0"/>
    </font>
    <font>
      <sz val="10"/>
      <color rgb="FFFF0000"/>
      <name val="宋体"/>
      <charset val="134"/>
      <scheme val="minor"/>
    </font>
    <font>
      <sz val="10"/>
      <color theme="1"/>
      <name val="Wingdings 2"/>
      <charset val="2"/>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 fillId="0" borderId="0" applyFont="0" applyFill="0" applyBorder="0" applyAlignment="0" applyProtection="0">
      <alignment vertical="center"/>
    </xf>
    <xf numFmtId="0" fontId="31" fillId="7" borderId="0" applyNumberFormat="0" applyBorder="0" applyAlignment="0" applyProtection="0">
      <alignment vertical="center"/>
    </xf>
    <xf numFmtId="0" fontId="33" fillId="11" borderId="11"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1" fillId="12" borderId="0" applyNumberFormat="0" applyBorder="0" applyAlignment="0" applyProtection="0">
      <alignment vertical="center"/>
    </xf>
    <xf numFmtId="0" fontId="35" fillId="16" borderId="0" applyNumberFormat="0" applyBorder="0" applyAlignment="0" applyProtection="0">
      <alignment vertical="center"/>
    </xf>
    <xf numFmtId="43" fontId="2" fillId="0" borderId="0" applyFont="0" applyFill="0" applyBorder="0" applyAlignment="0" applyProtection="0">
      <alignment vertical="center"/>
    </xf>
    <xf numFmtId="0" fontId="30" fillId="18" borderId="0" applyNumberFormat="0" applyBorder="0" applyAlignment="0" applyProtection="0">
      <alignment vertical="center"/>
    </xf>
    <xf numFmtId="0" fontId="36" fillId="0" borderId="0" applyNumberFormat="0" applyFill="0" applyBorder="0" applyAlignment="0" applyProtection="0">
      <alignment vertical="center"/>
    </xf>
    <xf numFmtId="9" fontId="2" fillId="0" borderId="0" applyFont="0" applyFill="0" applyBorder="0" applyAlignment="0" applyProtection="0">
      <alignment vertical="center"/>
    </xf>
    <xf numFmtId="0" fontId="37" fillId="0" borderId="0" applyNumberFormat="0" applyFill="0" applyBorder="0" applyAlignment="0" applyProtection="0">
      <alignment vertical="center"/>
    </xf>
    <xf numFmtId="0" fontId="2" fillId="9" borderId="10" applyNumberFormat="0" applyFont="0" applyAlignment="0" applyProtection="0">
      <alignment vertical="center"/>
    </xf>
    <xf numFmtId="0" fontId="30" fillId="20" borderId="0" applyNumberFormat="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0" borderId="14" applyNumberFormat="0" applyFill="0" applyAlignment="0" applyProtection="0">
      <alignment vertical="center"/>
    </xf>
    <xf numFmtId="0" fontId="44" fillId="0" borderId="14" applyNumberFormat="0" applyFill="0" applyAlignment="0" applyProtection="0">
      <alignment vertical="center"/>
    </xf>
    <xf numFmtId="0" fontId="30" fillId="19" borderId="0" applyNumberFormat="0" applyBorder="0" applyAlignment="0" applyProtection="0">
      <alignment vertical="center"/>
    </xf>
    <xf numFmtId="0" fontId="39" fillId="0" borderId="16" applyNumberFormat="0" applyFill="0" applyAlignment="0" applyProtection="0">
      <alignment vertical="center"/>
    </xf>
    <xf numFmtId="0" fontId="30" fillId="15" borderId="0" applyNumberFormat="0" applyBorder="0" applyAlignment="0" applyProtection="0">
      <alignment vertical="center"/>
    </xf>
    <xf numFmtId="0" fontId="34" fillId="14" borderId="12" applyNumberFormat="0" applyAlignment="0" applyProtection="0">
      <alignment vertical="center"/>
    </xf>
    <xf numFmtId="0" fontId="46" fillId="14" borderId="11" applyNumberFormat="0" applyAlignment="0" applyProtection="0">
      <alignment vertical="center"/>
    </xf>
    <xf numFmtId="0" fontId="47" fillId="27" borderId="17" applyNumberFormat="0" applyAlignment="0" applyProtection="0">
      <alignment vertical="center"/>
    </xf>
    <xf numFmtId="0" fontId="31" fillId="24" borderId="0" applyNumberFormat="0" applyBorder="0" applyAlignment="0" applyProtection="0">
      <alignment vertical="center"/>
    </xf>
    <xf numFmtId="0" fontId="30" fillId="6" borderId="0" applyNumberFormat="0" applyBorder="0" applyAlignment="0" applyProtection="0">
      <alignment vertical="center"/>
    </xf>
    <xf numFmtId="0" fontId="45" fillId="0" borderId="15" applyNumberFormat="0" applyFill="0" applyAlignment="0" applyProtection="0">
      <alignment vertical="center"/>
    </xf>
    <xf numFmtId="0" fontId="38" fillId="0" borderId="13" applyNumberFormat="0" applyFill="0" applyAlignment="0" applyProtection="0">
      <alignment vertical="center"/>
    </xf>
    <xf numFmtId="0" fontId="32" fillId="10" borderId="0" applyNumberFormat="0" applyBorder="0" applyAlignment="0" applyProtection="0">
      <alignment vertical="center"/>
    </xf>
    <xf numFmtId="0" fontId="48" fillId="28" borderId="0" applyNumberFormat="0" applyBorder="0" applyAlignment="0" applyProtection="0">
      <alignment vertical="center"/>
    </xf>
    <xf numFmtId="0" fontId="31" fillId="30" borderId="0" applyNumberFormat="0" applyBorder="0" applyAlignment="0" applyProtection="0">
      <alignment vertical="center"/>
    </xf>
    <xf numFmtId="0" fontId="30" fillId="13" borderId="0" applyNumberFormat="0" applyBorder="0" applyAlignment="0" applyProtection="0">
      <alignment vertical="center"/>
    </xf>
    <xf numFmtId="0" fontId="31" fillId="31" borderId="0" applyNumberFormat="0" applyBorder="0" applyAlignment="0" applyProtection="0">
      <alignment vertical="center"/>
    </xf>
    <xf numFmtId="0" fontId="31" fillId="8" borderId="0" applyNumberFormat="0" applyBorder="0" applyAlignment="0" applyProtection="0">
      <alignment vertical="center"/>
    </xf>
    <xf numFmtId="0" fontId="31" fillId="21" borderId="0" applyNumberFormat="0" applyBorder="0" applyAlignment="0" applyProtection="0">
      <alignment vertical="center"/>
    </xf>
    <xf numFmtId="0" fontId="31" fillId="32" borderId="0" applyNumberFormat="0" applyBorder="0" applyAlignment="0" applyProtection="0">
      <alignment vertical="center"/>
    </xf>
    <xf numFmtId="0" fontId="30" fillId="17" borderId="0" applyNumberFormat="0" applyBorder="0" applyAlignment="0" applyProtection="0">
      <alignment vertical="center"/>
    </xf>
    <xf numFmtId="0" fontId="30" fillId="34" borderId="0" applyNumberFormat="0" applyBorder="0" applyAlignment="0" applyProtection="0">
      <alignment vertical="center"/>
    </xf>
    <xf numFmtId="0" fontId="31" fillId="26" borderId="0" applyNumberFormat="0" applyBorder="0" applyAlignment="0" applyProtection="0">
      <alignment vertical="center"/>
    </xf>
    <xf numFmtId="0" fontId="31" fillId="29" borderId="0" applyNumberFormat="0" applyBorder="0" applyAlignment="0" applyProtection="0">
      <alignment vertical="center"/>
    </xf>
    <xf numFmtId="0" fontId="30" fillId="23" borderId="0" applyNumberFormat="0" applyBorder="0" applyAlignment="0" applyProtection="0">
      <alignment vertical="center"/>
    </xf>
    <xf numFmtId="0" fontId="31" fillId="33" borderId="0" applyNumberFormat="0" applyBorder="0" applyAlignment="0" applyProtection="0">
      <alignment vertical="center"/>
    </xf>
    <xf numFmtId="0" fontId="30" fillId="25" borderId="0" applyNumberFormat="0" applyBorder="0" applyAlignment="0" applyProtection="0">
      <alignment vertical="center"/>
    </xf>
    <xf numFmtId="0" fontId="30" fillId="36" borderId="0" applyNumberFormat="0" applyBorder="0" applyAlignment="0" applyProtection="0">
      <alignment vertical="center"/>
    </xf>
    <xf numFmtId="0" fontId="31" fillId="22" borderId="0" applyNumberFormat="0" applyBorder="0" applyAlignment="0" applyProtection="0">
      <alignment vertical="center"/>
    </xf>
    <xf numFmtId="0" fontId="30" fillId="35" borderId="0" applyNumberFormat="0" applyBorder="0" applyAlignment="0" applyProtection="0">
      <alignment vertical="center"/>
    </xf>
    <xf numFmtId="0" fontId="4" fillId="0" borderId="0">
      <alignment vertical="center"/>
    </xf>
  </cellStyleXfs>
  <cellXfs count="139">
    <xf numFmtId="0" fontId="0" fillId="0" borderId="0" xfId="0" applyFont="1">
      <alignment vertical="center"/>
    </xf>
    <xf numFmtId="0" fontId="1" fillId="2" borderId="0" xfId="0" applyFont="1" applyFill="1">
      <alignment vertical="center"/>
    </xf>
    <xf numFmtId="0" fontId="1" fillId="2" borderId="0" xfId="0" applyFont="1" applyFill="1" applyAlignment="1">
      <alignment horizontal="center" vertical="center"/>
    </xf>
    <xf numFmtId="0" fontId="2" fillId="2" borderId="0" xfId="0" applyFont="1" applyFill="1">
      <alignment vertical="center"/>
    </xf>
    <xf numFmtId="0" fontId="3" fillId="3"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3" borderId="0" xfId="0" applyFont="1" applyFill="1" applyBorder="1" applyAlignment="1">
      <alignment vertical="center"/>
    </xf>
    <xf numFmtId="0" fontId="7" fillId="3" borderId="0" xfId="0" applyFont="1" applyFill="1" applyBorder="1" applyAlignment="1">
      <alignment vertical="center" wrapText="1"/>
    </xf>
    <xf numFmtId="0" fontId="7" fillId="3" borderId="0" xfId="0" applyFont="1" applyFill="1" applyBorder="1" applyAlignment="1">
      <alignment horizontal="center" vertical="center"/>
    </xf>
    <xf numFmtId="0" fontId="0" fillId="0" borderId="0" xfId="0" applyFont="1" applyAlignment="1">
      <alignment horizontal="center" vertical="center"/>
    </xf>
    <xf numFmtId="0" fontId="8" fillId="0" borderId="0" xfId="0" applyFont="1" applyFill="1" applyBorder="1" applyAlignment="1">
      <alignment vertical="center"/>
    </xf>
    <xf numFmtId="0" fontId="2" fillId="0" borderId="0" xfId="0" applyFont="1" applyFill="1">
      <alignment vertical="center"/>
    </xf>
    <xf numFmtId="0" fontId="2" fillId="4" borderId="0" xfId="0" applyFont="1" applyFill="1">
      <alignment vertical="center"/>
    </xf>
    <xf numFmtId="0" fontId="9" fillId="2" borderId="0" xfId="0" applyFont="1" applyFill="1">
      <alignment vertical="center"/>
    </xf>
    <xf numFmtId="0" fontId="10" fillId="2" borderId="0" xfId="0" applyFont="1" applyFill="1" applyAlignment="1">
      <alignment horizontal="center" vertical="center"/>
    </xf>
    <xf numFmtId="0" fontId="10" fillId="0" borderId="0" xfId="0" applyFont="1" applyFill="1" applyAlignment="1">
      <alignment horizontal="center" vertical="center"/>
    </xf>
    <xf numFmtId="0" fontId="11" fillId="2" borderId="0" xfId="0" applyFont="1" applyFill="1" applyBorder="1" applyAlignment="1">
      <alignment horizontal="left" vertical="center"/>
    </xf>
    <xf numFmtId="0" fontId="11" fillId="0" borderId="0" xfId="0" applyFont="1" applyFill="1" applyBorder="1" applyAlignment="1">
      <alignment horizontal="left" vertical="center"/>
    </xf>
    <xf numFmtId="0" fontId="11" fillId="2" borderId="0" xfId="0" applyFont="1" applyFill="1" applyBorder="1" applyAlignment="1">
      <alignment horizontal="centerContinuous" vertical="center"/>
    </xf>
    <xf numFmtId="0" fontId="11" fillId="2" borderId="0" xfId="0" applyFont="1" applyFill="1" applyBorder="1" applyAlignment="1">
      <alignmen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5"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6" fillId="0" borderId="1" xfId="0" applyFont="1" applyBorder="1" applyAlignment="1">
      <alignment vertical="center" wrapText="1"/>
    </xf>
    <xf numFmtId="0" fontId="16" fillId="4" borderId="1" xfId="0" applyFont="1" applyFill="1" applyBorder="1" applyAlignment="1">
      <alignment vertical="center" wrapText="1"/>
    </xf>
    <xf numFmtId="0" fontId="5" fillId="2" borderId="1" xfId="0" applyFont="1" applyFill="1" applyBorder="1" applyAlignment="1">
      <alignment horizontal="center" vertical="center" wrapText="1"/>
    </xf>
    <xf numFmtId="0" fontId="14" fillId="2" borderId="1" xfId="49"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7" fillId="0" borderId="1" xfId="0" applyFont="1" applyFill="1" applyBorder="1" applyAlignment="1">
      <alignment vertical="center" wrapText="1"/>
    </xf>
    <xf numFmtId="0" fontId="17" fillId="3" borderId="1" xfId="0" applyFont="1" applyFill="1" applyBorder="1" applyAlignment="1">
      <alignment vertical="center"/>
    </xf>
    <xf numFmtId="0" fontId="17" fillId="4"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0"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0" fillId="4" borderId="0" xfId="0" applyFont="1" applyFill="1" applyAlignment="1">
      <alignment horizontal="center" vertical="center"/>
    </xf>
    <xf numFmtId="0" fontId="11" fillId="2" borderId="0" xfId="0" applyFont="1" applyFill="1" applyAlignment="1">
      <alignment vertical="center"/>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20" fillId="4" borderId="0" xfId="0" applyFont="1" applyFill="1" applyAlignment="1">
      <alignment horizontal="center" vertical="center" wrapText="1"/>
    </xf>
    <xf numFmtId="0" fontId="21"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4" fillId="4" borderId="1" xfId="49" applyFont="1" applyFill="1" applyBorder="1" applyAlignment="1">
      <alignment horizontal="center" vertical="center" wrapText="1"/>
    </xf>
    <xf numFmtId="0" fontId="5"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7" fillId="4" borderId="1" xfId="0" applyFont="1" applyFill="1" applyBorder="1" applyAlignment="1">
      <alignment vertical="center"/>
    </xf>
    <xf numFmtId="0" fontId="17" fillId="0"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1" fillId="4" borderId="1" xfId="0" applyFont="1" applyFill="1" applyBorder="1" applyAlignment="1">
      <alignment horizontal="center" vertical="center"/>
    </xf>
    <xf numFmtId="0" fontId="20" fillId="4" borderId="6" xfId="0" applyFont="1" applyFill="1" applyBorder="1" applyAlignment="1">
      <alignment horizontal="center" vertical="center" wrapText="1"/>
    </xf>
    <xf numFmtId="176" fontId="14" fillId="0" borderId="1" xfId="49"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7" fillId="4" borderId="2" xfId="0" applyFont="1" applyFill="1" applyBorder="1" applyAlignment="1">
      <alignment vertical="center" wrapText="1"/>
    </xf>
    <xf numFmtId="0" fontId="17" fillId="0" borderId="2" xfId="0" applyFont="1" applyFill="1" applyBorder="1" applyAlignment="1">
      <alignment horizontal="center" vertical="center"/>
    </xf>
    <xf numFmtId="0" fontId="17" fillId="4" borderId="6" xfId="0" applyFont="1" applyFill="1" applyBorder="1" applyAlignment="1">
      <alignment vertical="center" wrapText="1"/>
    </xf>
    <xf numFmtId="0" fontId="17" fillId="0" borderId="6" xfId="0" applyFont="1" applyFill="1" applyBorder="1" applyAlignment="1">
      <alignment horizontal="center" vertical="center"/>
    </xf>
    <xf numFmtId="0" fontId="17" fillId="4" borderId="3" xfId="0" applyFont="1" applyFill="1" applyBorder="1" applyAlignment="1">
      <alignment vertical="center" wrapText="1"/>
    </xf>
    <xf numFmtId="0" fontId="17" fillId="0"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2" borderId="8" xfId="0" applyFont="1" applyFill="1" applyBorder="1" applyAlignment="1">
      <alignment horizontal="center" vertical="center"/>
    </xf>
    <xf numFmtId="0" fontId="17" fillId="4" borderId="8" xfId="0" applyFont="1" applyFill="1" applyBorder="1" applyAlignment="1">
      <alignment horizontal="center" vertical="center"/>
    </xf>
    <xf numFmtId="0" fontId="17" fillId="0" borderId="1" xfId="0" applyFont="1" applyFill="1" applyBorder="1" applyAlignment="1">
      <alignment vertical="center"/>
    </xf>
    <xf numFmtId="0" fontId="21" fillId="2" borderId="1" xfId="0" applyFont="1" applyFill="1" applyBorder="1" applyAlignment="1">
      <alignment horizontal="center" vertical="center"/>
    </xf>
    <xf numFmtId="0" fontId="8" fillId="0" borderId="1" xfId="0" applyFont="1" applyFill="1" applyBorder="1">
      <alignment vertical="center"/>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2" borderId="1" xfId="0" applyFont="1" applyFill="1" applyBorder="1">
      <alignment vertical="center"/>
    </xf>
    <xf numFmtId="177" fontId="14" fillId="4" borderId="1" xfId="0" applyNumberFormat="1" applyFont="1" applyFill="1" applyBorder="1" applyAlignment="1">
      <alignment horizontal="center" vertical="center"/>
    </xf>
    <xf numFmtId="0" fontId="8" fillId="2" borderId="1" xfId="0" applyFont="1" applyFill="1" applyBorder="1" applyAlignment="1">
      <alignment vertical="center" wrapText="1"/>
    </xf>
    <xf numFmtId="176" fontId="14" fillId="4" borderId="1" xfId="49" applyNumberFormat="1" applyFont="1" applyFill="1" applyBorder="1" applyAlignment="1">
      <alignment horizontal="center" vertical="center" wrapText="1"/>
    </xf>
    <xf numFmtId="0" fontId="23" fillId="3" borderId="1" xfId="0" applyFont="1" applyFill="1" applyBorder="1" applyAlignment="1">
      <alignment vertical="center" wrapText="1"/>
    </xf>
    <xf numFmtId="0" fontId="20" fillId="0" borderId="1" xfId="0" applyFont="1" applyFill="1" applyBorder="1" applyAlignment="1">
      <alignment horizontal="center" vertical="center" wrapText="1"/>
    </xf>
    <xf numFmtId="0" fontId="17" fillId="3" borderId="1" xfId="0" applyFont="1" applyFill="1" applyBorder="1" applyAlignment="1">
      <alignment horizontal="center" vertical="center" shrinkToFit="1"/>
    </xf>
    <xf numFmtId="177" fontId="17" fillId="2" borderId="1"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0" fontId="17" fillId="4" borderId="9" xfId="0" applyFont="1" applyFill="1" applyBorder="1" applyAlignment="1">
      <alignment horizontal="center" vertical="center"/>
    </xf>
    <xf numFmtId="177" fontId="17" fillId="0" borderId="1" xfId="0" applyNumberFormat="1" applyFont="1" applyFill="1" applyBorder="1" applyAlignment="1">
      <alignment vertical="center"/>
    </xf>
    <xf numFmtId="0" fontId="15" fillId="0" borderId="1" xfId="0" applyFont="1" applyFill="1" applyBorder="1" applyAlignment="1">
      <alignment horizontal="center" vertical="center" wrapText="1"/>
    </xf>
    <xf numFmtId="0" fontId="14" fillId="2" borderId="1" xfId="0" applyFont="1" applyFill="1" applyBorder="1" applyAlignment="1">
      <alignment horizontal="left" vertical="center"/>
    </xf>
    <xf numFmtId="0" fontId="14" fillId="0" borderId="1" xfId="0" applyFont="1" applyFill="1" applyBorder="1" applyAlignment="1">
      <alignment horizontal="left" vertical="center"/>
    </xf>
    <xf numFmtId="0" fontId="14" fillId="2" borderId="1" xfId="0" applyFont="1" applyFill="1" applyBorder="1" applyAlignment="1">
      <alignment horizontal="center" vertical="center"/>
    </xf>
    <xf numFmtId="0" fontId="1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0" fontId="3" fillId="3" borderId="1" xfId="0" applyFont="1" applyFill="1" applyBorder="1" applyAlignment="1">
      <alignment vertical="center"/>
    </xf>
    <xf numFmtId="0" fontId="22"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2" borderId="0" xfId="0" applyFont="1" applyFill="1" applyAlignment="1">
      <alignment vertical="center" wrapText="1"/>
    </xf>
    <xf numFmtId="0" fontId="15" fillId="2"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28" fillId="4" borderId="0" xfId="0" applyFont="1" applyFill="1" applyAlignment="1">
      <alignment vertical="center" wrapText="1"/>
    </xf>
    <xf numFmtId="178" fontId="14" fillId="4" borderId="1"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178" fontId="17" fillId="4" borderId="1" xfId="0" applyNumberFormat="1" applyFont="1" applyFill="1" applyBorder="1" applyAlignment="1">
      <alignment horizontal="center" vertical="center" wrapText="1"/>
    </xf>
    <xf numFmtId="0" fontId="3" fillId="4"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77"/>
  <sheetViews>
    <sheetView tabSelected="1" zoomScaleSheetLayoutView="70" showWhiteSpace="0" workbookViewId="0">
      <pane ySplit="7" topLeftCell="A8" activePane="bottomLeft" state="frozen"/>
      <selection/>
      <selection pane="bottomLeft" activeCell="B4" sqref="B4:B6"/>
    </sheetView>
  </sheetViews>
  <sheetFormatPr defaultColWidth="9" defaultRowHeight="13.5"/>
  <cols>
    <col min="1" max="1" width="4.625" style="3" customWidth="1"/>
    <col min="2" max="2" width="23" style="3" customWidth="1"/>
    <col min="3" max="3" width="19.875" style="3" customWidth="1"/>
    <col min="4" max="4" width="15.625" style="12" customWidth="1"/>
    <col min="5" max="5" width="12.2583333333333" style="3" customWidth="1"/>
    <col min="6" max="9" width="5.5" style="3" customWidth="1"/>
    <col min="10" max="10" width="7.5" style="3" customWidth="1"/>
    <col min="11" max="11" width="9.125" style="3" customWidth="1"/>
    <col min="12" max="12" width="7.25833333333333" style="3" customWidth="1"/>
    <col min="13" max="13" width="4.5" style="3" customWidth="1"/>
    <col min="14" max="14" width="8" style="3" customWidth="1"/>
    <col min="15" max="17" width="8.625" style="13" customWidth="1"/>
    <col min="18" max="20" width="10.375" style="13" customWidth="1"/>
    <col min="21" max="23" width="10" style="13" customWidth="1"/>
    <col min="24" max="24" width="6.75833333333333" style="13" customWidth="1"/>
    <col min="25" max="25" width="11.7583333333333" style="13" customWidth="1"/>
    <col min="26" max="26" width="7" style="13" customWidth="1"/>
    <col min="27" max="27" width="8.25833333333333" style="3" customWidth="1"/>
    <col min="28" max="16384" width="9" style="3"/>
  </cols>
  <sheetData>
    <row r="1" ht="27.4" customHeight="1" spans="1:3">
      <c r="A1" s="14" t="s">
        <v>0</v>
      </c>
      <c r="B1" s="14"/>
      <c r="C1" s="14"/>
    </row>
    <row r="2" ht="58" customHeight="1" spans="1:27">
      <c r="A2" s="15" t="s">
        <v>1</v>
      </c>
      <c r="B2" s="15"/>
      <c r="C2" s="15"/>
      <c r="D2" s="16"/>
      <c r="E2" s="15"/>
      <c r="F2" s="15"/>
      <c r="G2" s="15"/>
      <c r="H2" s="15"/>
      <c r="I2" s="15"/>
      <c r="J2" s="15"/>
      <c r="K2" s="15"/>
      <c r="L2" s="15"/>
      <c r="M2" s="15"/>
      <c r="N2" s="15"/>
      <c r="O2" s="61"/>
      <c r="P2" s="61"/>
      <c r="Q2" s="61"/>
      <c r="R2" s="61"/>
      <c r="S2" s="61"/>
      <c r="T2" s="61"/>
      <c r="U2" s="61"/>
      <c r="V2" s="61"/>
      <c r="W2" s="61"/>
      <c r="X2" s="61"/>
      <c r="Y2" s="61"/>
      <c r="Z2" s="61"/>
      <c r="AA2" s="15"/>
    </row>
    <row r="3" ht="33.4" customHeight="1" spans="1:27">
      <c r="A3" s="17" t="s">
        <v>2</v>
      </c>
      <c r="B3" s="17"/>
      <c r="C3" s="17"/>
      <c r="D3" s="18"/>
      <c r="E3" s="19"/>
      <c r="F3" s="20"/>
      <c r="G3" s="20"/>
      <c r="H3" s="20"/>
      <c r="I3" s="62" t="s">
        <v>3</v>
      </c>
      <c r="J3" s="62"/>
      <c r="K3" s="62"/>
      <c r="L3" s="62"/>
      <c r="M3" s="62"/>
      <c r="N3" s="62"/>
      <c r="O3" s="62"/>
      <c r="P3" s="62"/>
      <c r="Q3" s="62"/>
      <c r="R3" s="62"/>
      <c r="S3" s="62"/>
      <c r="T3" s="62"/>
      <c r="U3" s="62"/>
      <c r="V3" s="62"/>
      <c r="W3" s="62"/>
      <c r="X3" s="62"/>
      <c r="Y3" s="62"/>
      <c r="Z3" s="62"/>
      <c r="AA3" s="62"/>
    </row>
    <row r="4" s="1" customFormat="1" ht="31.15" customHeight="1" spans="1:27">
      <c r="A4" s="21" t="s">
        <v>4</v>
      </c>
      <c r="B4" s="21" t="s">
        <v>5</v>
      </c>
      <c r="C4" s="21" t="s">
        <v>6</v>
      </c>
      <c r="D4" s="21" t="s">
        <v>7</v>
      </c>
      <c r="E4" s="22" t="s">
        <v>8</v>
      </c>
      <c r="F4" s="22" t="s">
        <v>9</v>
      </c>
      <c r="G4" s="22"/>
      <c r="H4" s="22"/>
      <c r="I4" s="22"/>
      <c r="J4" s="22"/>
      <c r="K4" s="21" t="s">
        <v>10</v>
      </c>
      <c r="L4" s="21"/>
      <c r="M4" s="21"/>
      <c r="N4" s="21"/>
      <c r="O4" s="63" t="s">
        <v>11</v>
      </c>
      <c r="P4" s="64"/>
      <c r="Q4" s="64"/>
      <c r="R4" s="64"/>
      <c r="S4" s="64"/>
      <c r="T4" s="64"/>
      <c r="U4" s="64"/>
      <c r="V4" s="64"/>
      <c r="W4" s="84"/>
      <c r="X4" s="85" t="s">
        <v>12</v>
      </c>
      <c r="Y4" s="85"/>
      <c r="Z4" s="85"/>
      <c r="AA4" s="101" t="s">
        <v>13</v>
      </c>
    </row>
    <row r="5" s="1" customFormat="1" ht="31.15" customHeight="1" spans="1:27">
      <c r="A5" s="21"/>
      <c r="B5" s="21"/>
      <c r="C5" s="21"/>
      <c r="D5" s="21"/>
      <c r="E5" s="22"/>
      <c r="F5" s="23" t="s">
        <v>14</v>
      </c>
      <c r="G5" s="23" t="s">
        <v>15</v>
      </c>
      <c r="H5" s="23" t="s">
        <v>16</v>
      </c>
      <c r="I5" s="23" t="s">
        <v>17</v>
      </c>
      <c r="J5" s="65" t="s">
        <v>18</v>
      </c>
      <c r="K5" s="23" t="s">
        <v>19</v>
      </c>
      <c r="L5" s="23" t="s">
        <v>20</v>
      </c>
      <c r="M5" s="23" t="s">
        <v>21</v>
      </c>
      <c r="N5" s="65" t="s">
        <v>18</v>
      </c>
      <c r="O5" s="66" t="s">
        <v>22</v>
      </c>
      <c r="P5" s="66"/>
      <c r="Q5" s="66"/>
      <c r="R5" s="66" t="s">
        <v>23</v>
      </c>
      <c r="S5" s="66"/>
      <c r="T5" s="66"/>
      <c r="U5" s="66" t="s">
        <v>24</v>
      </c>
      <c r="V5" s="66"/>
      <c r="W5" s="66"/>
      <c r="X5" s="85"/>
      <c r="Y5" s="85"/>
      <c r="Z5" s="85"/>
      <c r="AA5" s="101"/>
    </row>
    <row r="6" s="1" customFormat="1" ht="69" customHeight="1" spans="1:27">
      <c r="A6" s="21"/>
      <c r="B6" s="21"/>
      <c r="C6" s="21"/>
      <c r="D6" s="21"/>
      <c r="E6" s="22"/>
      <c r="F6" s="24"/>
      <c r="G6" s="24"/>
      <c r="H6" s="24"/>
      <c r="I6" s="24"/>
      <c r="J6" s="67"/>
      <c r="K6" s="24"/>
      <c r="L6" s="24"/>
      <c r="M6" s="24"/>
      <c r="N6" s="67"/>
      <c r="O6" s="68" t="s">
        <v>25</v>
      </c>
      <c r="P6" s="69" t="s">
        <v>26</v>
      </c>
      <c r="Q6" s="86" t="s">
        <v>27</v>
      </c>
      <c r="R6" s="68" t="s">
        <v>28</v>
      </c>
      <c r="S6" s="69" t="s">
        <v>26</v>
      </c>
      <c r="T6" s="86" t="s">
        <v>27</v>
      </c>
      <c r="U6" s="68" t="s">
        <v>24</v>
      </c>
      <c r="V6" s="69" t="s">
        <v>26</v>
      </c>
      <c r="W6" s="86" t="s">
        <v>27</v>
      </c>
      <c r="X6" s="70" t="s">
        <v>22</v>
      </c>
      <c r="Y6" s="70" t="s">
        <v>23</v>
      </c>
      <c r="Z6" s="70" t="s">
        <v>24</v>
      </c>
      <c r="AA6" s="101"/>
    </row>
    <row r="7" s="1" customFormat="1" ht="32.65" customHeight="1" spans="1:27">
      <c r="A7" s="25" t="s">
        <v>29</v>
      </c>
      <c r="B7" s="25" t="s">
        <v>30</v>
      </c>
      <c r="C7" s="25" t="s">
        <v>31</v>
      </c>
      <c r="D7" s="26" t="s">
        <v>32</v>
      </c>
      <c r="E7" s="25" t="s">
        <v>33</v>
      </c>
      <c r="F7" s="25" t="s">
        <v>34</v>
      </c>
      <c r="G7" s="25"/>
      <c r="H7" s="25"/>
      <c r="I7" s="25"/>
      <c r="J7" s="25"/>
      <c r="K7" s="25" t="s">
        <v>35</v>
      </c>
      <c r="L7" s="25"/>
      <c r="M7" s="25"/>
      <c r="N7" s="25"/>
      <c r="O7" s="66" t="s">
        <v>36</v>
      </c>
      <c r="P7" s="66"/>
      <c r="Q7" s="66"/>
      <c r="R7" s="66"/>
      <c r="S7" s="66"/>
      <c r="T7" s="66"/>
      <c r="U7" s="66"/>
      <c r="V7" s="66"/>
      <c r="W7" s="66"/>
      <c r="X7" s="66" t="s">
        <v>37</v>
      </c>
      <c r="Y7" s="66"/>
      <c r="Z7" s="66"/>
      <c r="AA7" s="101"/>
    </row>
    <row r="8" s="1" customFormat="1" ht="32.65" customHeight="1" spans="1:27">
      <c r="A8" s="25"/>
      <c r="B8" s="25" t="s">
        <v>38</v>
      </c>
      <c r="C8" s="25">
        <f>C10+C67+C72</f>
        <v>62</v>
      </c>
      <c r="D8" s="26"/>
      <c r="E8" s="25"/>
      <c r="F8" s="25"/>
      <c r="G8" s="25"/>
      <c r="H8" s="25"/>
      <c r="I8" s="25"/>
      <c r="J8" s="25"/>
      <c r="K8" s="25"/>
      <c r="L8" s="25"/>
      <c r="M8" s="25"/>
      <c r="N8" s="25"/>
      <c r="O8" s="66"/>
      <c r="P8" s="66"/>
      <c r="Q8" s="66"/>
      <c r="R8" s="66"/>
      <c r="S8" s="66"/>
      <c r="T8" s="66"/>
      <c r="U8" s="66"/>
      <c r="V8" s="66"/>
      <c r="W8" s="66"/>
      <c r="X8" s="66"/>
      <c r="Y8" s="66"/>
      <c r="Z8" s="66"/>
      <c r="AA8" s="101"/>
    </row>
    <row r="9" s="1" customFormat="1" ht="28.9" customHeight="1" spans="1:27">
      <c r="A9" s="21"/>
      <c r="B9" s="27" t="s">
        <v>39</v>
      </c>
      <c r="C9" s="27"/>
      <c r="D9" s="28"/>
      <c r="E9" s="29"/>
      <c r="F9" s="29"/>
      <c r="G9" s="29"/>
      <c r="H9" s="30"/>
      <c r="I9" s="22"/>
      <c r="J9" s="25"/>
      <c r="K9" s="22"/>
      <c r="L9" s="22"/>
      <c r="M9" s="22"/>
      <c r="N9" s="25"/>
      <c r="O9" s="70"/>
      <c r="P9" s="70"/>
      <c r="Q9" s="70"/>
      <c r="R9" s="70"/>
      <c r="S9" s="70"/>
      <c r="T9" s="70"/>
      <c r="U9" s="70"/>
      <c r="V9" s="70"/>
      <c r="W9" s="70"/>
      <c r="X9" s="70"/>
      <c r="Y9" s="70"/>
      <c r="Z9" s="70"/>
      <c r="AA9" s="101"/>
    </row>
    <row r="10" s="2" customFormat="1" ht="28.9" customHeight="1" spans="1:27">
      <c r="A10" s="21"/>
      <c r="B10" s="29" t="s">
        <v>38</v>
      </c>
      <c r="C10" s="29">
        <v>56</v>
      </c>
      <c r="D10" s="31"/>
      <c r="E10" s="29"/>
      <c r="F10" s="29"/>
      <c r="G10" s="29"/>
      <c r="H10" s="32"/>
      <c r="I10" s="22"/>
      <c r="J10" s="25"/>
      <c r="K10" s="22"/>
      <c r="L10" s="22"/>
      <c r="M10" s="22"/>
      <c r="N10" s="25"/>
      <c r="O10" s="70"/>
      <c r="P10" s="70"/>
      <c r="Q10" s="70"/>
      <c r="R10" s="70"/>
      <c r="S10" s="70"/>
      <c r="T10" s="70"/>
      <c r="U10" s="70"/>
      <c r="V10" s="70"/>
      <c r="W10" s="70"/>
      <c r="X10" s="70"/>
      <c r="Y10" s="70"/>
      <c r="Z10" s="70"/>
      <c r="AA10" s="101"/>
    </row>
    <row r="11" ht="56.4" customHeight="1" spans="1:27">
      <c r="A11" s="33">
        <v>1</v>
      </c>
      <c r="B11" s="33" t="s">
        <v>40</v>
      </c>
      <c r="C11" s="33" t="s">
        <v>41</v>
      </c>
      <c r="D11" s="34" t="s">
        <v>42</v>
      </c>
      <c r="E11" s="35" t="s">
        <v>43</v>
      </c>
      <c r="F11" s="34" t="s">
        <v>44</v>
      </c>
      <c r="G11" s="34"/>
      <c r="H11" s="34"/>
      <c r="I11" s="34"/>
      <c r="J11" s="34"/>
      <c r="K11" s="34" t="s">
        <v>44</v>
      </c>
      <c r="L11" s="34"/>
      <c r="M11" s="34"/>
      <c r="N11" s="34"/>
      <c r="O11" s="34" t="s">
        <v>45</v>
      </c>
      <c r="P11" s="71"/>
      <c r="Q11" s="71"/>
      <c r="R11" s="71" t="s">
        <v>46</v>
      </c>
      <c r="S11" s="71"/>
      <c r="T11" s="71"/>
      <c r="U11" s="34" t="s">
        <v>47</v>
      </c>
      <c r="V11" s="71"/>
      <c r="W11" s="71"/>
      <c r="X11" s="34">
        <v>40.6</v>
      </c>
      <c r="Y11" s="71" t="s">
        <v>48</v>
      </c>
      <c r="Z11" s="34">
        <v>57.6</v>
      </c>
      <c r="AA11" s="102" t="s">
        <v>49</v>
      </c>
    </row>
    <row r="12" customFormat="1" ht="71" customHeight="1" spans="1:27">
      <c r="A12" s="36">
        <v>2</v>
      </c>
      <c r="B12" s="37" t="s">
        <v>50</v>
      </c>
      <c r="C12" s="38" t="s">
        <v>51</v>
      </c>
      <c r="D12" s="38" t="s">
        <v>51</v>
      </c>
      <c r="E12" s="39" t="s">
        <v>52</v>
      </c>
      <c r="F12" s="39" t="s">
        <v>44</v>
      </c>
      <c r="G12" s="39"/>
      <c r="H12" s="39"/>
      <c r="I12" s="39"/>
      <c r="J12" s="39"/>
      <c r="K12" s="39"/>
      <c r="L12" s="39"/>
      <c r="M12" s="39" t="s">
        <v>44</v>
      </c>
      <c r="N12" s="39"/>
      <c r="O12" s="31" t="s">
        <v>53</v>
      </c>
      <c r="P12" s="31">
        <v>50.0638</v>
      </c>
      <c r="Q12" s="72"/>
      <c r="R12" s="72"/>
      <c r="S12" s="72"/>
      <c r="T12" s="72"/>
      <c r="U12" s="31" t="s">
        <v>54</v>
      </c>
      <c r="V12" s="72"/>
      <c r="W12" s="72"/>
      <c r="X12" s="72" t="s">
        <v>48</v>
      </c>
      <c r="Y12" s="72"/>
      <c r="Z12" s="31">
        <v>80.88</v>
      </c>
      <c r="AA12" s="103" t="s">
        <v>55</v>
      </c>
    </row>
    <row r="13" customFormat="1" ht="83" customHeight="1" spans="1:27">
      <c r="A13" s="40"/>
      <c r="B13" s="41"/>
      <c r="C13" s="38" t="s">
        <v>56</v>
      </c>
      <c r="D13" s="38" t="s">
        <v>57</v>
      </c>
      <c r="E13" s="39" t="s">
        <v>52</v>
      </c>
      <c r="F13" s="39" t="s">
        <v>44</v>
      </c>
      <c r="G13" s="39"/>
      <c r="H13" s="39"/>
      <c r="I13" s="39"/>
      <c r="J13" s="39"/>
      <c r="K13" s="39"/>
      <c r="L13" s="39" t="s">
        <v>44</v>
      </c>
      <c r="M13" s="39"/>
      <c r="N13" s="39"/>
      <c r="O13" s="31" t="s">
        <v>58</v>
      </c>
      <c r="P13" s="72"/>
      <c r="Q13" s="72"/>
      <c r="R13" s="31" t="s">
        <v>59</v>
      </c>
      <c r="S13" s="72"/>
      <c r="T13" s="72"/>
      <c r="U13" s="31" t="s">
        <v>60</v>
      </c>
      <c r="V13" s="72"/>
      <c r="W13" s="72"/>
      <c r="X13" s="31">
        <v>258.38</v>
      </c>
      <c r="Y13" s="31">
        <v>196.46</v>
      </c>
      <c r="Z13" s="72" t="s">
        <v>61</v>
      </c>
      <c r="AA13" s="104"/>
    </row>
    <row r="14" s="3" customFormat="1" ht="69" customHeight="1" spans="1:27">
      <c r="A14" s="33">
        <v>3</v>
      </c>
      <c r="B14" s="33" t="s">
        <v>62</v>
      </c>
      <c r="C14" s="33" t="s">
        <v>63</v>
      </c>
      <c r="D14" s="34" t="s">
        <v>64</v>
      </c>
      <c r="E14" s="33" t="s">
        <v>65</v>
      </c>
      <c r="F14" s="33" t="s">
        <v>44</v>
      </c>
      <c r="G14" s="33"/>
      <c r="H14" s="33"/>
      <c r="I14" s="33"/>
      <c r="J14" s="33"/>
      <c r="K14" s="33" t="s">
        <v>44</v>
      </c>
      <c r="L14" s="33"/>
      <c r="M14" s="33"/>
      <c r="N14" s="33"/>
      <c r="O14" s="34" t="s">
        <v>58</v>
      </c>
      <c r="P14" s="71"/>
      <c r="Q14" s="71"/>
      <c r="R14" s="34" t="s">
        <v>66</v>
      </c>
      <c r="S14" s="71"/>
      <c r="T14" s="71"/>
      <c r="U14" s="34" t="s">
        <v>67</v>
      </c>
      <c r="V14" s="71"/>
      <c r="W14" s="71"/>
      <c r="X14" s="34">
        <f>22.2+8.5</f>
        <v>30.7</v>
      </c>
      <c r="Y14" s="71" t="s">
        <v>48</v>
      </c>
      <c r="Z14" s="34">
        <v>23.5</v>
      </c>
      <c r="AA14" s="105"/>
    </row>
    <row r="15" ht="79" customHeight="1" spans="1:27">
      <c r="A15" s="33">
        <v>4</v>
      </c>
      <c r="B15" s="33" t="s">
        <v>68</v>
      </c>
      <c r="C15" s="33" t="s">
        <v>69</v>
      </c>
      <c r="D15" s="34" t="s">
        <v>70</v>
      </c>
      <c r="E15" s="42" t="s">
        <v>71</v>
      </c>
      <c r="F15" s="33" t="s">
        <v>44</v>
      </c>
      <c r="G15" s="33"/>
      <c r="H15" s="33"/>
      <c r="I15" s="33"/>
      <c r="J15" s="33"/>
      <c r="K15" s="33"/>
      <c r="L15" s="33" t="s">
        <v>44</v>
      </c>
      <c r="M15" s="33"/>
      <c r="N15" s="33"/>
      <c r="O15" s="71" t="s">
        <v>48</v>
      </c>
      <c r="P15" s="71"/>
      <c r="Q15" s="71"/>
      <c r="R15" s="71" t="s">
        <v>48</v>
      </c>
      <c r="S15" s="71"/>
      <c r="T15" s="71"/>
      <c r="U15" s="71" t="s">
        <v>48</v>
      </c>
      <c r="V15" s="71"/>
      <c r="W15" s="71"/>
      <c r="X15" s="71" t="s">
        <v>48</v>
      </c>
      <c r="Y15" s="106" t="s">
        <v>48</v>
      </c>
      <c r="Z15" s="71" t="s">
        <v>48</v>
      </c>
      <c r="AA15" s="107"/>
    </row>
    <row r="16" ht="39" customHeight="1" spans="1:27">
      <c r="A16" s="33">
        <v>5</v>
      </c>
      <c r="B16" s="33" t="s">
        <v>72</v>
      </c>
      <c r="C16" s="33" t="s">
        <v>73</v>
      </c>
      <c r="D16" s="34" t="s">
        <v>73</v>
      </c>
      <c r="E16" s="43"/>
      <c r="F16" s="33"/>
      <c r="G16" s="33"/>
      <c r="H16" s="33"/>
      <c r="I16" s="33"/>
      <c r="J16" s="33"/>
      <c r="K16" s="33"/>
      <c r="L16" s="33"/>
      <c r="M16" s="33"/>
      <c r="N16" s="33"/>
      <c r="O16" s="71"/>
      <c r="P16" s="71"/>
      <c r="Q16" s="71"/>
      <c r="R16" s="71"/>
      <c r="S16" s="71"/>
      <c r="T16" s="71"/>
      <c r="U16" s="71"/>
      <c r="V16" s="71"/>
      <c r="W16" s="71"/>
      <c r="X16" s="71"/>
      <c r="Y16" s="106"/>
      <c r="Z16" s="71"/>
      <c r="AA16" s="107" t="s">
        <v>74</v>
      </c>
    </row>
    <row r="17" ht="39" customHeight="1" spans="1:27">
      <c r="A17" s="33">
        <v>6</v>
      </c>
      <c r="B17" s="33" t="s">
        <v>75</v>
      </c>
      <c r="C17" s="33" t="s">
        <v>76</v>
      </c>
      <c r="D17" s="34" t="s">
        <v>77</v>
      </c>
      <c r="E17" s="43"/>
      <c r="F17" s="33"/>
      <c r="G17" s="33"/>
      <c r="H17" s="33"/>
      <c r="I17" s="33"/>
      <c r="J17" s="33"/>
      <c r="K17" s="33"/>
      <c r="L17" s="33"/>
      <c r="M17" s="33"/>
      <c r="N17" s="33"/>
      <c r="O17" s="71"/>
      <c r="P17" s="71"/>
      <c r="Q17" s="71"/>
      <c r="R17" s="71"/>
      <c r="S17" s="71"/>
      <c r="T17" s="71"/>
      <c r="U17" s="71"/>
      <c r="V17" s="71"/>
      <c r="W17" s="71"/>
      <c r="X17" s="71"/>
      <c r="Y17" s="106"/>
      <c r="Z17" s="71"/>
      <c r="AA17" s="107" t="s">
        <v>74</v>
      </c>
    </row>
    <row r="18" ht="39" customHeight="1" spans="1:27">
      <c r="A18" s="33">
        <v>7</v>
      </c>
      <c r="B18" s="33" t="s">
        <v>75</v>
      </c>
      <c r="C18" s="33" t="s">
        <v>76</v>
      </c>
      <c r="D18" s="34" t="s">
        <v>78</v>
      </c>
      <c r="E18" s="43"/>
      <c r="F18" s="33"/>
      <c r="G18" s="33"/>
      <c r="H18" s="33"/>
      <c r="I18" s="33"/>
      <c r="J18" s="33"/>
      <c r="K18" s="33"/>
      <c r="L18" s="33"/>
      <c r="M18" s="33"/>
      <c r="N18" s="33"/>
      <c r="O18" s="71"/>
      <c r="P18" s="71"/>
      <c r="Q18" s="71"/>
      <c r="R18" s="71"/>
      <c r="S18" s="71"/>
      <c r="T18" s="71"/>
      <c r="U18" s="71"/>
      <c r="V18" s="71"/>
      <c r="W18" s="71"/>
      <c r="X18" s="71"/>
      <c r="Y18" s="106"/>
      <c r="Z18" s="71"/>
      <c r="AA18" s="107" t="s">
        <v>74</v>
      </c>
    </row>
    <row r="19" ht="39" customHeight="1" spans="1:27">
      <c r="A19" s="33">
        <v>8</v>
      </c>
      <c r="B19" s="33" t="s">
        <v>75</v>
      </c>
      <c r="C19" s="33" t="s">
        <v>76</v>
      </c>
      <c r="D19" s="34" t="s">
        <v>79</v>
      </c>
      <c r="E19" s="43"/>
      <c r="F19" s="33"/>
      <c r="G19" s="33"/>
      <c r="H19" s="33"/>
      <c r="I19" s="33"/>
      <c r="J19" s="33"/>
      <c r="K19" s="33"/>
      <c r="L19" s="33"/>
      <c r="M19" s="33"/>
      <c r="N19" s="33"/>
      <c r="O19" s="71"/>
      <c r="P19" s="71"/>
      <c r="Q19" s="71"/>
      <c r="R19" s="71"/>
      <c r="S19" s="71"/>
      <c r="T19" s="71"/>
      <c r="U19" s="71"/>
      <c r="V19" s="71"/>
      <c r="W19" s="71"/>
      <c r="X19" s="71"/>
      <c r="Y19" s="106"/>
      <c r="Z19" s="71"/>
      <c r="AA19" s="107" t="s">
        <v>74</v>
      </c>
    </row>
    <row r="20" ht="39" customHeight="1" spans="1:27">
      <c r="A20" s="33">
        <v>9</v>
      </c>
      <c r="B20" s="33" t="s">
        <v>75</v>
      </c>
      <c r="C20" s="33" t="s">
        <v>76</v>
      </c>
      <c r="D20" s="34" t="s">
        <v>80</v>
      </c>
      <c r="E20" s="43"/>
      <c r="F20" s="33"/>
      <c r="G20" s="33"/>
      <c r="H20" s="33"/>
      <c r="I20" s="33"/>
      <c r="J20" s="33"/>
      <c r="K20" s="33"/>
      <c r="L20" s="33"/>
      <c r="M20" s="33"/>
      <c r="N20" s="33"/>
      <c r="O20" s="71"/>
      <c r="P20" s="71"/>
      <c r="Q20" s="71"/>
      <c r="R20" s="71"/>
      <c r="S20" s="71"/>
      <c r="T20" s="71"/>
      <c r="U20" s="71"/>
      <c r="V20" s="71"/>
      <c r="W20" s="71"/>
      <c r="X20" s="71"/>
      <c r="Y20" s="106"/>
      <c r="Z20" s="71"/>
      <c r="AA20" s="107" t="s">
        <v>74</v>
      </c>
    </row>
    <row r="21" ht="39" customHeight="1" spans="1:27">
      <c r="A21" s="33">
        <v>10</v>
      </c>
      <c r="B21" s="33" t="s">
        <v>75</v>
      </c>
      <c r="C21" s="33" t="s">
        <v>76</v>
      </c>
      <c r="D21" s="34" t="s">
        <v>81</v>
      </c>
      <c r="E21" s="43"/>
      <c r="F21" s="33"/>
      <c r="G21" s="33"/>
      <c r="H21" s="33"/>
      <c r="I21" s="33"/>
      <c r="J21" s="33"/>
      <c r="K21" s="33"/>
      <c r="L21" s="33"/>
      <c r="M21" s="33"/>
      <c r="N21" s="33"/>
      <c r="O21" s="71"/>
      <c r="P21" s="71"/>
      <c r="Q21" s="71"/>
      <c r="R21" s="71"/>
      <c r="S21" s="71"/>
      <c r="T21" s="71"/>
      <c r="U21" s="71"/>
      <c r="V21" s="71"/>
      <c r="W21" s="71"/>
      <c r="X21" s="71"/>
      <c r="Y21" s="106"/>
      <c r="Z21" s="71"/>
      <c r="AA21" s="107" t="s">
        <v>74</v>
      </c>
    </row>
    <row r="22" s="3" customFormat="1" ht="51.6" customHeight="1" spans="1:27">
      <c r="A22" s="33">
        <v>11</v>
      </c>
      <c r="B22" s="34" t="s">
        <v>62</v>
      </c>
      <c r="C22" s="44" t="s">
        <v>82</v>
      </c>
      <c r="D22" s="34" t="s">
        <v>83</v>
      </c>
      <c r="E22" s="45" t="s">
        <v>71</v>
      </c>
      <c r="F22" s="45"/>
      <c r="G22" s="45" t="s">
        <v>44</v>
      </c>
      <c r="H22" s="45"/>
      <c r="I22" s="45"/>
      <c r="J22" s="45"/>
      <c r="K22" s="45"/>
      <c r="L22" s="45"/>
      <c r="M22" s="45" t="s">
        <v>44</v>
      </c>
      <c r="N22" s="45"/>
      <c r="O22" s="73" t="s">
        <v>84</v>
      </c>
      <c r="P22" s="74"/>
      <c r="Q22" s="74"/>
      <c r="R22" s="74" t="s">
        <v>48</v>
      </c>
      <c r="S22" s="74"/>
      <c r="T22" s="74"/>
      <c r="U22" s="73" t="s">
        <v>67</v>
      </c>
      <c r="V22" s="74"/>
      <c r="W22" s="74"/>
      <c r="X22" s="87">
        <v>5</v>
      </c>
      <c r="Y22" s="108" t="s">
        <v>48</v>
      </c>
      <c r="Z22" s="87">
        <v>7.5</v>
      </c>
      <c r="AA22" s="45"/>
    </row>
    <row r="23" ht="33" customHeight="1" spans="1:27">
      <c r="A23" s="33">
        <v>12</v>
      </c>
      <c r="B23" s="33" t="s">
        <v>85</v>
      </c>
      <c r="C23" s="33" t="s">
        <v>86</v>
      </c>
      <c r="D23" s="34" t="s">
        <v>87</v>
      </c>
      <c r="E23" s="33" t="s">
        <v>88</v>
      </c>
      <c r="F23" s="33" t="s">
        <v>44</v>
      </c>
      <c r="G23" s="33"/>
      <c r="H23" s="33"/>
      <c r="I23" s="33"/>
      <c r="J23" s="33"/>
      <c r="K23" s="33"/>
      <c r="L23" s="33" t="s">
        <v>44</v>
      </c>
      <c r="M23" s="33"/>
      <c r="N23" s="33"/>
      <c r="O23" s="34" t="s">
        <v>84</v>
      </c>
      <c r="P23" s="71"/>
      <c r="Q23" s="71"/>
      <c r="R23" s="49" t="s">
        <v>89</v>
      </c>
      <c r="S23" s="75"/>
      <c r="T23" s="75"/>
      <c r="U23" s="34" t="s">
        <v>90</v>
      </c>
      <c r="V23" s="71"/>
      <c r="W23" s="71"/>
      <c r="X23" s="34">
        <v>95.36</v>
      </c>
      <c r="Y23" s="71" t="s">
        <v>48</v>
      </c>
      <c r="Z23" s="34">
        <v>6396</v>
      </c>
      <c r="AA23" s="107" t="s">
        <v>91</v>
      </c>
    </row>
    <row r="24" s="4" customFormat="1" ht="116" customHeight="1" spans="1:27">
      <c r="A24" s="46">
        <v>13</v>
      </c>
      <c r="B24" s="46" t="s">
        <v>92</v>
      </c>
      <c r="C24" s="46" t="s">
        <v>93</v>
      </c>
      <c r="D24" s="46" t="s">
        <v>94</v>
      </c>
      <c r="E24" s="46" t="s">
        <v>95</v>
      </c>
      <c r="F24" s="46" t="s">
        <v>44</v>
      </c>
      <c r="G24" s="46"/>
      <c r="H24" s="46"/>
      <c r="I24" s="46"/>
      <c r="J24" s="46"/>
      <c r="K24" s="46"/>
      <c r="L24" s="46"/>
      <c r="M24" s="46" t="s">
        <v>44</v>
      </c>
      <c r="N24" s="46"/>
      <c r="O24" s="48" t="s">
        <v>58</v>
      </c>
      <c r="P24" s="53"/>
      <c r="Q24" s="53"/>
      <c r="R24" s="88" t="s">
        <v>96</v>
      </c>
      <c r="S24" s="89"/>
      <c r="T24" s="89"/>
      <c r="U24" s="48" t="s">
        <v>97</v>
      </c>
      <c r="V24" s="53"/>
      <c r="W24" s="53"/>
      <c r="X24" s="48">
        <f>46.06+36.55+104.02</f>
        <v>186.63</v>
      </c>
      <c r="Y24" s="88">
        <v>569.25</v>
      </c>
      <c r="Z24" s="48">
        <v>180.25</v>
      </c>
      <c r="AA24" s="109" t="s">
        <v>98</v>
      </c>
    </row>
    <row r="25" s="5" customFormat="1" ht="70.2" customHeight="1" spans="1:27">
      <c r="A25" s="46">
        <v>14</v>
      </c>
      <c r="B25" s="46" t="s">
        <v>99</v>
      </c>
      <c r="C25" s="46" t="s">
        <v>100</v>
      </c>
      <c r="D25" s="46" t="s">
        <v>101</v>
      </c>
      <c r="E25" s="46" t="s">
        <v>71</v>
      </c>
      <c r="F25" s="46" t="s">
        <v>44</v>
      </c>
      <c r="G25" s="46"/>
      <c r="H25" s="46"/>
      <c r="I25" s="46"/>
      <c r="J25" s="46"/>
      <c r="K25" s="46"/>
      <c r="L25" s="46"/>
      <c r="M25" s="46" t="s">
        <v>44</v>
      </c>
      <c r="N25" s="46"/>
      <c r="O25" s="53" t="s">
        <v>48</v>
      </c>
      <c r="P25" s="53"/>
      <c r="Q25" s="53"/>
      <c r="R25" s="53" t="s">
        <v>48</v>
      </c>
      <c r="S25" s="53"/>
      <c r="T25" s="53"/>
      <c r="U25" s="53" t="s">
        <v>48</v>
      </c>
      <c r="V25" s="53"/>
      <c r="W25" s="53"/>
      <c r="X25" s="53" t="s">
        <v>102</v>
      </c>
      <c r="Y25" s="53" t="s">
        <v>48</v>
      </c>
      <c r="Z25" s="53" t="s">
        <v>102</v>
      </c>
      <c r="AA25" s="46"/>
    </row>
    <row r="26" s="5" customFormat="1" ht="70.2" customHeight="1" spans="1:27">
      <c r="A26" s="46">
        <v>15</v>
      </c>
      <c r="B26" s="46" t="s">
        <v>99</v>
      </c>
      <c r="C26" s="46" t="s">
        <v>103</v>
      </c>
      <c r="D26" s="46" t="s">
        <v>104</v>
      </c>
      <c r="E26" s="46" t="s">
        <v>105</v>
      </c>
      <c r="F26" s="46" t="s">
        <v>44</v>
      </c>
      <c r="G26" s="46"/>
      <c r="H26" s="46"/>
      <c r="I26" s="46"/>
      <c r="J26" s="46"/>
      <c r="K26" s="46"/>
      <c r="L26" s="46"/>
      <c r="M26" s="46" t="s">
        <v>44</v>
      </c>
      <c r="N26" s="46"/>
      <c r="O26" s="48" t="s">
        <v>106</v>
      </c>
      <c r="P26" s="53"/>
      <c r="Q26" s="53"/>
      <c r="R26" s="53" t="s">
        <v>48</v>
      </c>
      <c r="S26" s="79"/>
      <c r="T26" s="79"/>
      <c r="U26" s="78" t="s">
        <v>107</v>
      </c>
      <c r="V26" s="79"/>
      <c r="W26" s="79"/>
      <c r="X26" s="48">
        <v>21.068</v>
      </c>
      <c r="Y26" s="53" t="s">
        <v>48</v>
      </c>
      <c r="Z26" s="78">
        <v>14.5225</v>
      </c>
      <c r="AA26" s="46"/>
    </row>
    <row r="27" s="5" customFormat="1" ht="70.2" customHeight="1" spans="1:27">
      <c r="A27" s="46">
        <v>16</v>
      </c>
      <c r="B27" s="46" t="s">
        <v>99</v>
      </c>
      <c r="C27" s="46" t="s">
        <v>108</v>
      </c>
      <c r="D27" s="46" t="s">
        <v>104</v>
      </c>
      <c r="E27" s="46" t="s">
        <v>109</v>
      </c>
      <c r="F27" s="46" t="s">
        <v>44</v>
      </c>
      <c r="G27" s="46"/>
      <c r="H27" s="46"/>
      <c r="I27" s="46"/>
      <c r="J27" s="46"/>
      <c r="K27" s="46"/>
      <c r="L27" s="46"/>
      <c r="M27" s="46" t="s">
        <v>44</v>
      </c>
      <c r="N27" s="46"/>
      <c r="O27" s="48" t="s">
        <v>58</v>
      </c>
      <c r="P27" s="53"/>
      <c r="Q27" s="53"/>
      <c r="R27" s="53" t="s">
        <v>48</v>
      </c>
      <c r="S27" s="81"/>
      <c r="T27" s="81"/>
      <c r="U27" s="80"/>
      <c r="V27" s="81"/>
      <c r="W27" s="81"/>
      <c r="X27" s="48">
        <v>9.99</v>
      </c>
      <c r="Y27" s="53" t="s">
        <v>48</v>
      </c>
      <c r="Z27" s="80"/>
      <c r="AA27" s="46"/>
    </row>
    <row r="28" s="5" customFormat="1" ht="70.2" customHeight="1" spans="1:27">
      <c r="A28" s="46">
        <v>17</v>
      </c>
      <c r="B28" s="46" t="s">
        <v>99</v>
      </c>
      <c r="C28" s="46" t="s">
        <v>110</v>
      </c>
      <c r="D28" s="46" t="s">
        <v>104</v>
      </c>
      <c r="E28" s="46" t="s">
        <v>111</v>
      </c>
      <c r="F28" s="46"/>
      <c r="G28" s="46" t="s">
        <v>44</v>
      </c>
      <c r="H28" s="46"/>
      <c r="I28" s="46"/>
      <c r="J28" s="46"/>
      <c r="K28" s="46"/>
      <c r="L28" s="46"/>
      <c r="M28" s="46" t="s">
        <v>44</v>
      </c>
      <c r="N28" s="46"/>
      <c r="O28" s="53" t="s">
        <v>48</v>
      </c>
      <c r="P28" s="53"/>
      <c r="Q28" s="53"/>
      <c r="R28" s="53" t="s">
        <v>48</v>
      </c>
      <c r="S28" s="83"/>
      <c r="T28" s="83"/>
      <c r="U28" s="82"/>
      <c r="V28" s="83"/>
      <c r="W28" s="83"/>
      <c r="X28" s="53" t="s">
        <v>102</v>
      </c>
      <c r="Y28" s="53" t="s">
        <v>48</v>
      </c>
      <c r="Z28" s="82"/>
      <c r="AA28" s="46"/>
    </row>
    <row r="29" s="5" customFormat="1" ht="68.4" customHeight="1" spans="1:27">
      <c r="A29" s="46">
        <v>18</v>
      </c>
      <c r="B29" s="46" t="s">
        <v>99</v>
      </c>
      <c r="C29" s="47" t="s">
        <v>112</v>
      </c>
      <c r="D29" s="46" t="s">
        <v>104</v>
      </c>
      <c r="E29" s="46" t="s">
        <v>113</v>
      </c>
      <c r="F29" s="46"/>
      <c r="G29" s="46" t="s">
        <v>44</v>
      </c>
      <c r="H29" s="46"/>
      <c r="I29" s="46"/>
      <c r="J29" s="46"/>
      <c r="K29" s="46"/>
      <c r="L29" s="46"/>
      <c r="M29" s="46" t="s">
        <v>44</v>
      </c>
      <c r="N29" s="46"/>
      <c r="O29" s="48" t="s">
        <v>114</v>
      </c>
      <c r="P29" s="53"/>
      <c r="Q29" s="53"/>
      <c r="R29" s="53" t="s">
        <v>48</v>
      </c>
      <c r="S29" s="53"/>
      <c r="T29" s="53"/>
      <c r="U29" s="53" t="s">
        <v>48</v>
      </c>
      <c r="V29" s="53"/>
      <c r="W29" s="53"/>
      <c r="X29" s="48">
        <v>25.94</v>
      </c>
      <c r="Y29" s="53" t="s">
        <v>48</v>
      </c>
      <c r="Z29" s="53" t="s">
        <v>102</v>
      </c>
      <c r="AA29" s="46"/>
    </row>
    <row r="30" s="5" customFormat="1" ht="98.4" customHeight="1" spans="1:27">
      <c r="A30" s="46">
        <v>19</v>
      </c>
      <c r="B30" s="46" t="s">
        <v>99</v>
      </c>
      <c r="C30" s="46" t="s">
        <v>115</v>
      </c>
      <c r="D30" s="46" t="s">
        <v>116</v>
      </c>
      <c r="E30" s="46" t="s">
        <v>117</v>
      </c>
      <c r="F30" s="46"/>
      <c r="G30" s="46"/>
      <c r="H30" s="46"/>
      <c r="I30" s="46"/>
      <c r="J30" s="46" t="s">
        <v>118</v>
      </c>
      <c r="K30" s="46"/>
      <c r="L30" s="46"/>
      <c r="M30" s="46" t="s">
        <v>44</v>
      </c>
      <c r="N30" s="46"/>
      <c r="O30" s="48" t="s">
        <v>58</v>
      </c>
      <c r="P30" s="53"/>
      <c r="Q30" s="53"/>
      <c r="R30" s="48" t="s">
        <v>119</v>
      </c>
      <c r="S30" s="53"/>
      <c r="T30" s="53"/>
      <c r="U30" s="48" t="s">
        <v>107</v>
      </c>
      <c r="V30" s="53"/>
      <c r="W30" s="53"/>
      <c r="X30" s="48">
        <v>38.85</v>
      </c>
      <c r="Y30" s="48" t="s">
        <v>120</v>
      </c>
      <c r="Z30" s="48">
        <v>13.2</v>
      </c>
      <c r="AA30" s="46"/>
    </row>
    <row r="31" s="6" customFormat="1" ht="36" spans="1:27">
      <c r="A31" s="46">
        <v>20</v>
      </c>
      <c r="B31" s="48" t="s">
        <v>121</v>
      </c>
      <c r="C31" s="48" t="s">
        <v>122</v>
      </c>
      <c r="D31" s="48" t="s">
        <v>123</v>
      </c>
      <c r="E31" s="48" t="s">
        <v>124</v>
      </c>
      <c r="F31" s="49" t="s">
        <v>44</v>
      </c>
      <c r="G31" s="49"/>
      <c r="H31" s="49"/>
      <c r="I31" s="49"/>
      <c r="J31" s="49"/>
      <c r="K31" s="49"/>
      <c r="L31" s="49"/>
      <c r="M31" s="49" t="s">
        <v>44</v>
      </c>
      <c r="N31" s="49"/>
      <c r="O31" s="75" t="s">
        <v>48</v>
      </c>
      <c r="P31" s="75"/>
      <c r="Q31" s="75"/>
      <c r="R31" s="53" t="s">
        <v>48</v>
      </c>
      <c r="S31" s="53"/>
      <c r="T31" s="53"/>
      <c r="U31" s="75" t="s">
        <v>48</v>
      </c>
      <c r="V31" s="75"/>
      <c r="W31" s="75"/>
      <c r="X31" s="75" t="s">
        <v>48</v>
      </c>
      <c r="Y31" s="75" t="s">
        <v>48</v>
      </c>
      <c r="Z31" s="75" t="s">
        <v>48</v>
      </c>
      <c r="AA31" s="110"/>
    </row>
    <row r="32" s="6" customFormat="1" ht="48" spans="1:27">
      <c r="A32" s="46">
        <v>21</v>
      </c>
      <c r="B32" s="48" t="s">
        <v>121</v>
      </c>
      <c r="C32" s="48" t="s">
        <v>125</v>
      </c>
      <c r="D32" s="48" t="s">
        <v>126</v>
      </c>
      <c r="E32" s="48" t="s">
        <v>124</v>
      </c>
      <c r="F32" s="49" t="s">
        <v>44</v>
      </c>
      <c r="G32" s="50"/>
      <c r="H32" s="50"/>
      <c r="I32" s="50"/>
      <c r="J32" s="50"/>
      <c r="K32" s="50"/>
      <c r="L32" s="50"/>
      <c r="M32" s="49" t="s">
        <v>44</v>
      </c>
      <c r="N32" s="50"/>
      <c r="O32" s="49" t="s">
        <v>127</v>
      </c>
      <c r="P32" s="75"/>
      <c r="Q32" s="75"/>
      <c r="R32" s="48" t="s">
        <v>128</v>
      </c>
      <c r="S32" s="53"/>
      <c r="T32" s="53"/>
      <c r="U32" s="49" t="s">
        <v>129</v>
      </c>
      <c r="V32" s="75"/>
      <c r="W32" s="75"/>
      <c r="X32" s="50">
        <v>38.72</v>
      </c>
      <c r="Y32" s="50">
        <v>119.13</v>
      </c>
      <c r="Z32" s="50">
        <v>61.43</v>
      </c>
      <c r="AA32" s="50"/>
    </row>
    <row r="33" s="4" customFormat="1" ht="66" customHeight="1" spans="1:27">
      <c r="A33" s="46">
        <v>22</v>
      </c>
      <c r="B33" s="46" t="s">
        <v>130</v>
      </c>
      <c r="C33" s="46" t="s">
        <v>131</v>
      </c>
      <c r="D33" s="46" t="s">
        <v>132</v>
      </c>
      <c r="E33" s="51" t="s">
        <v>133</v>
      </c>
      <c r="F33" s="46" t="s">
        <v>44</v>
      </c>
      <c r="G33" s="52"/>
      <c r="H33" s="52"/>
      <c r="I33" s="46"/>
      <c r="J33" s="46"/>
      <c r="K33" s="58"/>
      <c r="L33" s="46" t="s">
        <v>44</v>
      </c>
      <c r="M33" s="58"/>
      <c r="N33" s="46"/>
      <c r="O33" s="53"/>
      <c r="P33" s="53"/>
      <c r="Q33" s="53"/>
      <c r="R33" s="53"/>
      <c r="S33" s="53"/>
      <c r="T33" s="53"/>
      <c r="U33" s="76"/>
      <c r="V33" s="76"/>
      <c r="W33" s="76"/>
      <c r="X33" s="77"/>
      <c r="Y33" s="77"/>
      <c r="Z33" s="77"/>
      <c r="AA33" s="58"/>
    </row>
    <row r="34" s="4" customFormat="1" ht="131.4" customHeight="1" spans="1:27">
      <c r="A34" s="46">
        <v>23</v>
      </c>
      <c r="B34" s="46" t="s">
        <v>130</v>
      </c>
      <c r="C34" s="46" t="s">
        <v>56</v>
      </c>
      <c r="D34" s="46" t="s">
        <v>57</v>
      </c>
      <c r="E34" s="53"/>
      <c r="F34" s="46" t="s">
        <v>44</v>
      </c>
      <c r="G34" s="46"/>
      <c r="H34" s="46"/>
      <c r="I34" s="46"/>
      <c r="J34" s="46"/>
      <c r="K34" s="46"/>
      <c r="L34" s="46" t="s">
        <v>44</v>
      </c>
      <c r="M34" s="46"/>
      <c r="N34" s="46"/>
      <c r="O34" s="53"/>
      <c r="P34" s="53"/>
      <c r="Q34" s="53"/>
      <c r="R34" s="53"/>
      <c r="S34" s="53"/>
      <c r="T34" s="53"/>
      <c r="U34" s="53"/>
      <c r="V34" s="53"/>
      <c r="W34" s="53"/>
      <c r="X34" s="53"/>
      <c r="Y34" s="53"/>
      <c r="Z34" s="53"/>
      <c r="AA34" s="52"/>
    </row>
    <row r="35" s="5" customFormat="1" ht="24" spans="1:27">
      <c r="A35" s="46">
        <v>24</v>
      </c>
      <c r="B35" s="46" t="s">
        <v>134</v>
      </c>
      <c r="C35" s="46" t="s">
        <v>135</v>
      </c>
      <c r="D35" s="46" t="s">
        <v>136</v>
      </c>
      <c r="E35" s="53"/>
      <c r="F35" s="47"/>
      <c r="G35" s="34" t="s">
        <v>137</v>
      </c>
      <c r="H35" s="47"/>
      <c r="I35" s="46"/>
      <c r="J35" s="46"/>
      <c r="K35" s="46"/>
      <c r="L35" s="46"/>
      <c r="M35" s="46" t="s">
        <v>138</v>
      </c>
      <c r="N35" s="46"/>
      <c r="O35" s="54" t="s">
        <v>48</v>
      </c>
      <c r="P35" s="54"/>
      <c r="Q35" s="54"/>
      <c r="R35" s="53" t="s">
        <v>48</v>
      </c>
      <c r="S35" s="53"/>
      <c r="T35" s="53"/>
      <c r="U35" s="54" t="s">
        <v>48</v>
      </c>
      <c r="V35" s="54"/>
      <c r="W35" s="54"/>
      <c r="X35" s="54" t="s">
        <v>48</v>
      </c>
      <c r="Y35" s="54" t="s">
        <v>48</v>
      </c>
      <c r="Z35" s="54" t="s">
        <v>48</v>
      </c>
      <c r="AA35" s="58"/>
    </row>
    <row r="36" s="5" customFormat="1" ht="62.4" customHeight="1" spans="1:27">
      <c r="A36" s="46">
        <v>25</v>
      </c>
      <c r="B36" s="46" t="s">
        <v>134</v>
      </c>
      <c r="C36" s="46" t="s">
        <v>135</v>
      </c>
      <c r="D36" s="46" t="s">
        <v>139</v>
      </c>
      <c r="E36" s="53"/>
      <c r="F36" s="46" t="s">
        <v>14</v>
      </c>
      <c r="G36" s="46"/>
      <c r="H36" s="47"/>
      <c r="I36" s="46"/>
      <c r="J36" s="46"/>
      <c r="K36" s="46"/>
      <c r="L36" s="46"/>
      <c r="M36" s="46" t="s">
        <v>138</v>
      </c>
      <c r="N36" s="46"/>
      <c r="O36" s="54" t="s">
        <v>48</v>
      </c>
      <c r="P36" s="54"/>
      <c r="Q36" s="54"/>
      <c r="R36" s="48" t="s">
        <v>140</v>
      </c>
      <c r="S36" s="53"/>
      <c r="T36" s="53"/>
      <c r="U36" s="54" t="s">
        <v>48</v>
      </c>
      <c r="V36" s="54"/>
      <c r="W36" s="54"/>
      <c r="X36" s="54" t="s">
        <v>48</v>
      </c>
      <c r="Y36" s="53" t="s">
        <v>140</v>
      </c>
      <c r="Z36" s="54" t="s">
        <v>48</v>
      </c>
      <c r="AA36" s="46" t="s">
        <v>141</v>
      </c>
    </row>
    <row r="37" s="7" customFormat="1" ht="96" customHeight="1" spans="1:27">
      <c r="A37" s="46">
        <v>26</v>
      </c>
      <c r="B37" s="48" t="s">
        <v>142</v>
      </c>
      <c r="C37" s="48" t="s">
        <v>143</v>
      </c>
      <c r="D37" s="48" t="s">
        <v>136</v>
      </c>
      <c r="E37" s="48" t="s">
        <v>144</v>
      </c>
      <c r="F37" s="48"/>
      <c r="G37" s="48" t="s">
        <v>15</v>
      </c>
      <c r="H37" s="48"/>
      <c r="I37" s="48"/>
      <c r="J37" s="48"/>
      <c r="K37" s="48"/>
      <c r="L37" s="48" t="s">
        <v>20</v>
      </c>
      <c r="M37" s="48"/>
      <c r="N37" s="48"/>
      <c r="O37" s="55" t="s">
        <v>48</v>
      </c>
      <c r="P37" s="55"/>
      <c r="Q37" s="55"/>
      <c r="R37" s="55" t="s">
        <v>48</v>
      </c>
      <c r="S37" s="55"/>
      <c r="T37" s="55"/>
      <c r="U37" s="55" t="s">
        <v>48</v>
      </c>
      <c r="V37" s="55"/>
      <c r="W37" s="55"/>
      <c r="X37" s="55" t="s">
        <v>48</v>
      </c>
      <c r="Y37" s="55" t="s">
        <v>48</v>
      </c>
      <c r="Z37" s="55" t="s">
        <v>48</v>
      </c>
      <c r="AA37" s="55"/>
    </row>
    <row r="38" s="8" customFormat="1" ht="122.4" customHeight="1" spans="1:27">
      <c r="A38" s="46">
        <v>27</v>
      </c>
      <c r="B38" s="48" t="s">
        <v>142</v>
      </c>
      <c r="C38" s="48" t="s">
        <v>145</v>
      </c>
      <c r="D38" s="48" t="s">
        <v>146</v>
      </c>
      <c r="E38" s="48" t="s">
        <v>144</v>
      </c>
      <c r="F38" s="48"/>
      <c r="G38" s="48" t="s">
        <v>15</v>
      </c>
      <c r="H38" s="48"/>
      <c r="I38" s="48"/>
      <c r="J38" s="48"/>
      <c r="K38" s="48"/>
      <c r="L38" s="48" t="s">
        <v>20</v>
      </c>
      <c r="M38" s="48"/>
      <c r="N38" s="48"/>
      <c r="O38" s="48" t="s">
        <v>147</v>
      </c>
      <c r="P38" s="53"/>
      <c r="Q38" s="53"/>
      <c r="R38" s="48" t="s">
        <v>148</v>
      </c>
      <c r="S38" s="53"/>
      <c r="T38" s="53"/>
      <c r="U38" s="54" t="s">
        <v>48</v>
      </c>
      <c r="V38" s="54"/>
      <c r="W38" s="54"/>
      <c r="X38" s="53" t="e">
        <f>#REF!*0.026</f>
        <v>#REF!</v>
      </c>
      <c r="Y38" s="48">
        <v>8.5</v>
      </c>
      <c r="Z38" s="97" t="s">
        <v>48</v>
      </c>
      <c r="AA38" s="48"/>
    </row>
    <row r="39" s="5" customFormat="1" ht="62.45" customHeight="1" spans="1:27">
      <c r="A39" s="46">
        <v>28</v>
      </c>
      <c r="B39" s="54" t="s">
        <v>149</v>
      </c>
      <c r="C39" s="54" t="s">
        <v>150</v>
      </c>
      <c r="D39" s="55" t="s">
        <v>101</v>
      </c>
      <c r="E39" s="56" t="s">
        <v>151</v>
      </c>
      <c r="F39" s="55"/>
      <c r="G39" s="55" t="s">
        <v>44</v>
      </c>
      <c r="H39" s="55"/>
      <c r="I39" s="54"/>
      <c r="J39" s="54"/>
      <c r="K39" s="55"/>
      <c r="L39" s="55"/>
      <c r="M39" s="55" t="s">
        <v>44</v>
      </c>
      <c r="N39" s="54"/>
      <c r="O39" s="55" t="s">
        <v>48</v>
      </c>
      <c r="P39" s="55"/>
      <c r="Q39" s="55"/>
      <c r="R39" s="54" t="s">
        <v>48</v>
      </c>
      <c r="S39" s="54"/>
      <c r="T39" s="54"/>
      <c r="U39" s="55" t="s">
        <v>48</v>
      </c>
      <c r="V39" s="55"/>
      <c r="W39" s="55"/>
      <c r="X39" s="55" t="s">
        <v>48</v>
      </c>
      <c r="Y39" s="54" t="s">
        <v>48</v>
      </c>
      <c r="Z39" s="55" t="s">
        <v>48</v>
      </c>
      <c r="AA39" s="111" t="s">
        <v>152</v>
      </c>
    </row>
    <row r="40" s="5" customFormat="1" ht="67.8" customHeight="1" spans="1:27">
      <c r="A40" s="46">
        <v>29</v>
      </c>
      <c r="B40" s="47" t="s">
        <v>40</v>
      </c>
      <c r="C40" s="57" t="s">
        <v>153</v>
      </c>
      <c r="D40" s="58" t="s">
        <v>154</v>
      </c>
      <c r="E40" s="57" t="s">
        <v>155</v>
      </c>
      <c r="F40" s="52" t="s">
        <v>44</v>
      </c>
      <c r="G40" s="52"/>
      <c r="H40" s="52"/>
      <c r="I40" s="46"/>
      <c r="J40" s="46"/>
      <c r="K40" s="58"/>
      <c r="L40" s="52" t="s">
        <v>44</v>
      </c>
      <c r="M40" s="58"/>
      <c r="N40" s="46"/>
      <c r="O40" s="51" t="s">
        <v>45</v>
      </c>
      <c r="P40" s="76"/>
      <c r="Q40" s="76"/>
      <c r="R40" s="54" t="s">
        <v>48</v>
      </c>
      <c r="S40" s="54"/>
      <c r="T40" s="54"/>
      <c r="U40" s="51" t="s">
        <v>47</v>
      </c>
      <c r="V40" s="90"/>
      <c r="W40" s="90"/>
      <c r="X40" s="91">
        <v>40.6</v>
      </c>
      <c r="Y40" s="77"/>
      <c r="Z40" s="91">
        <v>57.6</v>
      </c>
      <c r="AA40" s="58"/>
    </row>
    <row r="41" s="5" customFormat="1" ht="71.4" customHeight="1" spans="1:27">
      <c r="A41" s="46">
        <v>30</v>
      </c>
      <c r="B41" s="47" t="s">
        <v>40</v>
      </c>
      <c r="C41" s="57" t="s">
        <v>156</v>
      </c>
      <c r="D41" s="58" t="s">
        <v>157</v>
      </c>
      <c r="E41" s="57" t="s">
        <v>155</v>
      </c>
      <c r="F41" s="52" t="s">
        <v>44</v>
      </c>
      <c r="G41" s="52"/>
      <c r="H41" s="52"/>
      <c r="I41" s="46"/>
      <c r="J41" s="46"/>
      <c r="K41" s="58"/>
      <c r="L41" s="52" t="s">
        <v>44</v>
      </c>
      <c r="M41" s="52"/>
      <c r="N41" s="52"/>
      <c r="O41" s="51" t="s">
        <v>45</v>
      </c>
      <c r="P41" s="76"/>
      <c r="Q41" s="76"/>
      <c r="R41" s="54" t="s">
        <v>48</v>
      </c>
      <c r="S41" s="54"/>
      <c r="T41" s="54"/>
      <c r="U41" s="51" t="s">
        <v>47</v>
      </c>
      <c r="V41" s="92"/>
      <c r="W41" s="92"/>
      <c r="X41" s="93"/>
      <c r="Y41" s="77"/>
      <c r="Z41" s="93"/>
      <c r="AA41" s="58"/>
    </row>
    <row r="42" s="5" customFormat="1" ht="71.4" customHeight="1" spans="1:27">
      <c r="A42" s="46">
        <v>31</v>
      </c>
      <c r="B42" s="47" t="s">
        <v>40</v>
      </c>
      <c r="C42" s="57" t="s">
        <v>158</v>
      </c>
      <c r="D42" s="58" t="s">
        <v>154</v>
      </c>
      <c r="E42" s="57" t="s">
        <v>155</v>
      </c>
      <c r="F42" s="52" t="s">
        <v>44</v>
      </c>
      <c r="G42" s="52"/>
      <c r="H42" s="52"/>
      <c r="I42" s="46"/>
      <c r="J42" s="46"/>
      <c r="K42" s="58"/>
      <c r="L42" s="52" t="s">
        <v>44</v>
      </c>
      <c r="M42" s="52"/>
      <c r="N42" s="52"/>
      <c r="O42" s="51" t="s">
        <v>45</v>
      </c>
      <c r="P42" s="76"/>
      <c r="Q42" s="76"/>
      <c r="R42" s="54" t="s">
        <v>48</v>
      </c>
      <c r="S42" s="54"/>
      <c r="T42" s="54"/>
      <c r="U42" s="51" t="s">
        <v>47</v>
      </c>
      <c r="V42" s="94"/>
      <c r="W42" s="94"/>
      <c r="X42" s="95"/>
      <c r="Y42" s="77"/>
      <c r="Z42" s="95"/>
      <c r="AA42" s="58"/>
    </row>
    <row r="43" s="5" customFormat="1" ht="156.6" customHeight="1" spans="1:27">
      <c r="A43" s="46">
        <v>32</v>
      </c>
      <c r="B43" s="47" t="s">
        <v>40</v>
      </c>
      <c r="C43" s="57" t="s">
        <v>159</v>
      </c>
      <c r="D43" s="58" t="s">
        <v>160</v>
      </c>
      <c r="E43" s="57" t="s">
        <v>161</v>
      </c>
      <c r="F43" s="52"/>
      <c r="G43" s="46" t="s">
        <v>162</v>
      </c>
      <c r="H43" s="52"/>
      <c r="I43" s="52"/>
      <c r="J43" s="57"/>
      <c r="K43" s="52"/>
      <c r="L43" s="52"/>
      <c r="M43" s="52"/>
      <c r="N43" s="52"/>
      <c r="O43" s="77"/>
      <c r="P43" s="77"/>
      <c r="Q43" s="77"/>
      <c r="R43" s="54" t="s">
        <v>48</v>
      </c>
      <c r="S43" s="54"/>
      <c r="T43" s="54"/>
      <c r="U43" s="51" t="s">
        <v>47</v>
      </c>
      <c r="V43" s="76"/>
      <c r="W43" s="76"/>
      <c r="X43" s="77"/>
      <c r="Y43" s="77"/>
      <c r="Z43" s="77"/>
      <c r="AA43" s="58"/>
    </row>
    <row r="44" s="5" customFormat="1" ht="62.4" customHeight="1" spans="1:27">
      <c r="A44" s="46">
        <v>33</v>
      </c>
      <c r="B44" s="47" t="s">
        <v>163</v>
      </c>
      <c r="C44" s="46" t="s">
        <v>164</v>
      </c>
      <c r="D44" s="58" t="s">
        <v>165</v>
      </c>
      <c r="E44" s="46" t="s">
        <v>166</v>
      </c>
      <c r="F44" s="58"/>
      <c r="G44" s="58" t="s">
        <v>44</v>
      </c>
      <c r="H44" s="52"/>
      <c r="I44" s="52"/>
      <c r="J44" s="52"/>
      <c r="K44" s="58"/>
      <c r="L44" s="58" t="s">
        <v>44</v>
      </c>
      <c r="M44" s="52"/>
      <c r="N44" s="52"/>
      <c r="O44" s="54" t="s">
        <v>48</v>
      </c>
      <c r="P44" s="54"/>
      <c r="Q44" s="54"/>
      <c r="R44" s="54" t="s">
        <v>48</v>
      </c>
      <c r="S44" s="54"/>
      <c r="T44" s="54"/>
      <c r="U44" s="54" t="s">
        <v>48</v>
      </c>
      <c r="V44" s="54"/>
      <c r="W44" s="54"/>
      <c r="X44" s="55" t="s">
        <v>48</v>
      </c>
      <c r="Y44" s="55" t="s">
        <v>48</v>
      </c>
      <c r="Z44" s="55" t="s">
        <v>48</v>
      </c>
      <c r="AA44" s="58"/>
    </row>
    <row r="45" s="5" customFormat="1" ht="62.4" customHeight="1" spans="1:27">
      <c r="A45" s="46">
        <v>34</v>
      </c>
      <c r="B45" s="47" t="s">
        <v>163</v>
      </c>
      <c r="C45" s="46" t="s">
        <v>167</v>
      </c>
      <c r="D45" s="58" t="s">
        <v>165</v>
      </c>
      <c r="E45" s="46" t="s">
        <v>166</v>
      </c>
      <c r="F45" s="58"/>
      <c r="G45" s="58" t="s">
        <v>44</v>
      </c>
      <c r="H45" s="52"/>
      <c r="I45" s="52"/>
      <c r="J45" s="52"/>
      <c r="K45" s="52"/>
      <c r="L45" s="58" t="s">
        <v>44</v>
      </c>
      <c r="M45" s="52"/>
      <c r="N45" s="52"/>
      <c r="O45" s="55" t="s">
        <v>48</v>
      </c>
      <c r="P45" s="55"/>
      <c r="Q45" s="55"/>
      <c r="R45" s="54" t="s">
        <v>48</v>
      </c>
      <c r="S45" s="54"/>
      <c r="T45" s="54"/>
      <c r="U45" s="55" t="s">
        <v>48</v>
      </c>
      <c r="V45" s="55"/>
      <c r="W45" s="55"/>
      <c r="X45" s="55" t="s">
        <v>48</v>
      </c>
      <c r="Y45" s="55" t="s">
        <v>48</v>
      </c>
      <c r="Z45" s="55" t="s">
        <v>48</v>
      </c>
      <c r="AA45" s="58"/>
    </row>
    <row r="46" s="5" customFormat="1" ht="62.4" customHeight="1" spans="1:27">
      <c r="A46" s="46">
        <v>35</v>
      </c>
      <c r="B46" s="47" t="s">
        <v>163</v>
      </c>
      <c r="C46" s="46" t="s">
        <v>168</v>
      </c>
      <c r="D46" s="58" t="s">
        <v>165</v>
      </c>
      <c r="E46" s="46" t="s">
        <v>169</v>
      </c>
      <c r="F46" s="58"/>
      <c r="G46" s="58" t="s">
        <v>44</v>
      </c>
      <c r="H46" s="52"/>
      <c r="I46" s="52"/>
      <c r="J46" s="52"/>
      <c r="K46" s="52"/>
      <c r="L46" s="58"/>
      <c r="M46" s="58" t="s">
        <v>44</v>
      </c>
      <c r="N46" s="52"/>
      <c r="O46" s="55" t="s">
        <v>48</v>
      </c>
      <c r="P46" s="55"/>
      <c r="Q46" s="55"/>
      <c r="R46" s="54" t="s">
        <v>48</v>
      </c>
      <c r="S46" s="54"/>
      <c r="T46" s="54"/>
      <c r="U46" s="55" t="s">
        <v>48</v>
      </c>
      <c r="V46" s="55"/>
      <c r="W46" s="55"/>
      <c r="X46" s="55" t="s">
        <v>48</v>
      </c>
      <c r="Y46" s="55" t="s">
        <v>48</v>
      </c>
      <c r="Z46" s="55" t="s">
        <v>48</v>
      </c>
      <c r="AA46" s="58"/>
    </row>
    <row r="47" s="4" customFormat="1" ht="66" customHeight="1" spans="1:27">
      <c r="A47" s="46">
        <v>36</v>
      </c>
      <c r="B47" s="46" t="s">
        <v>170</v>
      </c>
      <c r="C47" s="46" t="s">
        <v>171</v>
      </c>
      <c r="D47" s="46" t="s">
        <v>172</v>
      </c>
      <c r="E47" s="59" t="s">
        <v>173</v>
      </c>
      <c r="F47" s="58"/>
      <c r="G47" s="58" t="s">
        <v>49</v>
      </c>
      <c r="H47" s="52"/>
      <c r="I47" s="46"/>
      <c r="J47" s="46"/>
      <c r="K47" s="58"/>
      <c r="L47" s="58"/>
      <c r="M47" s="46" t="s">
        <v>138</v>
      </c>
      <c r="N47" s="46"/>
      <c r="O47" s="48" t="s">
        <v>58</v>
      </c>
      <c r="P47" s="53"/>
      <c r="Q47" s="53"/>
      <c r="R47" s="54" t="s">
        <v>48</v>
      </c>
      <c r="S47" s="54"/>
      <c r="T47" s="54"/>
      <c r="U47" s="54" t="s">
        <v>48</v>
      </c>
      <c r="V47" s="54"/>
      <c r="W47" s="54"/>
      <c r="X47" s="96">
        <v>20.07</v>
      </c>
      <c r="Y47" s="55" t="s">
        <v>48</v>
      </c>
      <c r="Z47" s="55" t="s">
        <v>48</v>
      </c>
      <c r="AA47" s="58"/>
    </row>
    <row r="48" s="5" customFormat="1" ht="48" spans="1:27">
      <c r="A48" s="46">
        <v>37</v>
      </c>
      <c r="B48" s="46" t="s">
        <v>174</v>
      </c>
      <c r="C48" s="46" t="s">
        <v>175</v>
      </c>
      <c r="D48" s="46" t="s">
        <v>176</v>
      </c>
      <c r="E48" s="48" t="s">
        <v>71</v>
      </c>
      <c r="F48" s="58" t="s">
        <v>49</v>
      </c>
      <c r="G48" s="58"/>
      <c r="H48" s="58"/>
      <c r="I48" s="46"/>
      <c r="J48" s="46"/>
      <c r="K48" s="58"/>
      <c r="L48" s="58" t="s">
        <v>49</v>
      </c>
      <c r="M48" s="58"/>
      <c r="N48" s="46"/>
      <c r="O48" s="55" t="s">
        <v>48</v>
      </c>
      <c r="P48" s="55"/>
      <c r="Q48" s="55"/>
      <c r="R48" s="54" t="s">
        <v>48</v>
      </c>
      <c r="S48" s="54"/>
      <c r="T48" s="54"/>
      <c r="U48" s="55" t="s">
        <v>48</v>
      </c>
      <c r="V48" s="55"/>
      <c r="W48" s="55"/>
      <c r="X48" s="97" t="s">
        <v>48</v>
      </c>
      <c r="Y48" s="112" t="s">
        <v>48</v>
      </c>
      <c r="Z48" s="55" t="s">
        <v>48</v>
      </c>
      <c r="AA48" s="58"/>
    </row>
    <row r="49" s="5" customFormat="1" ht="104" customHeight="1" spans="1:27">
      <c r="A49" s="46">
        <v>38</v>
      </c>
      <c r="B49" s="46" t="s">
        <v>174</v>
      </c>
      <c r="C49" s="46" t="s">
        <v>177</v>
      </c>
      <c r="D49" s="46" t="s">
        <v>178</v>
      </c>
      <c r="E49" s="48" t="s">
        <v>179</v>
      </c>
      <c r="F49" s="58"/>
      <c r="G49" s="58"/>
      <c r="H49" s="58"/>
      <c r="I49" s="46"/>
      <c r="J49" s="46" t="s">
        <v>180</v>
      </c>
      <c r="K49" s="58"/>
      <c r="L49" s="58" t="s">
        <v>49</v>
      </c>
      <c r="M49" s="58"/>
      <c r="N49" s="46"/>
      <c r="O49" s="48" t="s">
        <v>181</v>
      </c>
      <c r="P49" s="53"/>
      <c r="Q49" s="53"/>
      <c r="R49" s="54" t="s">
        <v>48</v>
      </c>
      <c r="S49" s="54"/>
      <c r="T49" s="54"/>
      <c r="U49" s="55" t="s">
        <v>48</v>
      </c>
      <c r="V49" s="55"/>
      <c r="W49" s="55"/>
      <c r="X49" s="48" t="s">
        <v>182</v>
      </c>
      <c r="Y49" s="112" t="s">
        <v>48</v>
      </c>
      <c r="Z49" s="55" t="s">
        <v>48</v>
      </c>
      <c r="AA49" s="58"/>
    </row>
    <row r="50" s="5" customFormat="1" ht="104" customHeight="1" spans="1:27">
      <c r="A50" s="46">
        <v>39</v>
      </c>
      <c r="B50" s="46" t="s">
        <v>174</v>
      </c>
      <c r="C50" s="46" t="s">
        <v>183</v>
      </c>
      <c r="D50" s="46" t="s">
        <v>184</v>
      </c>
      <c r="E50" s="48" t="s">
        <v>179</v>
      </c>
      <c r="F50" s="58"/>
      <c r="G50" s="58"/>
      <c r="H50" s="58"/>
      <c r="I50" s="46"/>
      <c r="J50" s="46" t="s">
        <v>180</v>
      </c>
      <c r="K50" s="58"/>
      <c r="L50" s="58"/>
      <c r="M50" s="58" t="s">
        <v>49</v>
      </c>
      <c r="N50" s="46"/>
      <c r="O50" s="48" t="s">
        <v>147</v>
      </c>
      <c r="P50" s="53"/>
      <c r="Q50" s="53"/>
      <c r="R50" s="54" t="s">
        <v>48</v>
      </c>
      <c r="S50" s="54"/>
      <c r="T50" s="54"/>
      <c r="U50" s="55" t="s">
        <v>48</v>
      </c>
      <c r="V50" s="55"/>
      <c r="W50" s="55"/>
      <c r="X50" s="48">
        <v>105000</v>
      </c>
      <c r="Y50" s="112" t="s">
        <v>48</v>
      </c>
      <c r="Z50" s="55" t="s">
        <v>48</v>
      </c>
      <c r="AA50" s="58"/>
    </row>
    <row r="51" s="5" customFormat="1" ht="104" customHeight="1" spans="1:27">
      <c r="A51" s="46">
        <v>40</v>
      </c>
      <c r="B51" s="46" t="s">
        <v>174</v>
      </c>
      <c r="C51" s="46" t="s">
        <v>185</v>
      </c>
      <c r="D51" s="46" t="s">
        <v>186</v>
      </c>
      <c r="E51" s="48" t="s">
        <v>187</v>
      </c>
      <c r="F51" s="58"/>
      <c r="G51" s="58"/>
      <c r="H51" s="58"/>
      <c r="I51" s="46"/>
      <c r="J51" s="46" t="s">
        <v>180</v>
      </c>
      <c r="K51" s="58"/>
      <c r="L51" s="58"/>
      <c r="M51" s="58" t="s">
        <v>49</v>
      </c>
      <c r="N51" s="46"/>
      <c r="O51" s="54" t="s">
        <v>48</v>
      </c>
      <c r="P51" s="54"/>
      <c r="Q51" s="54"/>
      <c r="R51" s="48" t="s">
        <v>66</v>
      </c>
      <c r="S51" s="53"/>
      <c r="T51" s="53"/>
      <c r="U51" s="55" t="s">
        <v>48</v>
      </c>
      <c r="V51" s="55"/>
      <c r="W51" s="55"/>
      <c r="X51" s="54" t="s">
        <v>48</v>
      </c>
      <c r="Y51" s="113">
        <v>180000</v>
      </c>
      <c r="Z51" s="55" t="s">
        <v>48</v>
      </c>
      <c r="AA51" s="58"/>
    </row>
    <row r="52" s="5" customFormat="1" ht="104" customHeight="1" spans="1:27">
      <c r="A52" s="46">
        <v>41</v>
      </c>
      <c r="B52" s="46" t="s">
        <v>174</v>
      </c>
      <c r="C52" s="46" t="s">
        <v>188</v>
      </c>
      <c r="D52" s="46" t="s">
        <v>186</v>
      </c>
      <c r="E52" s="48" t="s">
        <v>187</v>
      </c>
      <c r="F52" s="58"/>
      <c r="G52" s="58"/>
      <c r="H52" s="58"/>
      <c r="I52" s="46"/>
      <c r="J52" s="46" t="s">
        <v>180</v>
      </c>
      <c r="K52" s="58"/>
      <c r="L52" s="58"/>
      <c r="M52" s="58" t="s">
        <v>49</v>
      </c>
      <c r="N52" s="46"/>
      <c r="O52" s="54" t="s">
        <v>48</v>
      </c>
      <c r="P52" s="54"/>
      <c r="Q52" s="54"/>
      <c r="R52" s="48" t="s">
        <v>66</v>
      </c>
      <c r="S52" s="53"/>
      <c r="T52" s="53"/>
      <c r="U52" s="55" t="s">
        <v>48</v>
      </c>
      <c r="V52" s="55"/>
      <c r="W52" s="55"/>
      <c r="X52" s="54" t="s">
        <v>48</v>
      </c>
      <c r="Y52" s="113">
        <v>159200</v>
      </c>
      <c r="Z52" s="55" t="s">
        <v>48</v>
      </c>
      <c r="AA52" s="58"/>
    </row>
    <row r="53" s="5" customFormat="1" ht="117" customHeight="1" spans="1:27">
      <c r="A53" s="46">
        <v>42</v>
      </c>
      <c r="B53" s="46" t="s">
        <v>174</v>
      </c>
      <c r="C53" s="46" t="s">
        <v>189</v>
      </c>
      <c r="D53" s="46" t="s">
        <v>190</v>
      </c>
      <c r="E53" s="48" t="s">
        <v>191</v>
      </c>
      <c r="F53" s="58"/>
      <c r="G53" s="58"/>
      <c r="H53" s="58"/>
      <c r="I53" s="46"/>
      <c r="J53" s="46" t="s">
        <v>180</v>
      </c>
      <c r="K53" s="58"/>
      <c r="L53" s="58"/>
      <c r="M53" s="58" t="s">
        <v>49</v>
      </c>
      <c r="N53" s="46"/>
      <c r="O53" s="48" t="s">
        <v>192</v>
      </c>
      <c r="P53" s="53"/>
      <c r="Q53" s="53"/>
      <c r="R53" s="48" t="s">
        <v>193</v>
      </c>
      <c r="S53" s="53"/>
      <c r="T53" s="53"/>
      <c r="U53" s="55" t="s">
        <v>48</v>
      </c>
      <c r="V53" s="98"/>
      <c r="W53" s="98"/>
      <c r="X53" s="99">
        <v>412360</v>
      </c>
      <c r="Y53" s="114"/>
      <c r="Z53" s="55" t="s">
        <v>48</v>
      </c>
      <c r="AA53" s="46" t="s">
        <v>194</v>
      </c>
    </row>
    <row r="54" s="4" customFormat="1" ht="75" customHeight="1" spans="1:27">
      <c r="A54" s="46">
        <v>43</v>
      </c>
      <c r="B54" s="46" t="s">
        <v>85</v>
      </c>
      <c r="C54" s="46" t="s">
        <v>195</v>
      </c>
      <c r="D54" s="53"/>
      <c r="E54" s="51" t="s">
        <v>71</v>
      </c>
      <c r="F54" s="46" t="s">
        <v>49</v>
      </c>
      <c r="G54" s="46"/>
      <c r="H54" s="46"/>
      <c r="I54" s="46"/>
      <c r="J54" s="46"/>
      <c r="K54" s="46"/>
      <c r="L54" s="46" t="s">
        <v>49</v>
      </c>
      <c r="M54" s="46"/>
      <c r="N54" s="46"/>
      <c r="O54" s="54" t="s">
        <v>48</v>
      </c>
      <c r="P54" s="54"/>
      <c r="Q54" s="54"/>
      <c r="R54" s="54" t="s">
        <v>48</v>
      </c>
      <c r="S54" s="54"/>
      <c r="T54" s="54"/>
      <c r="U54" s="54" t="s">
        <v>48</v>
      </c>
      <c r="V54" s="54"/>
      <c r="W54" s="54"/>
      <c r="X54" s="54" t="s">
        <v>48</v>
      </c>
      <c r="Y54" s="54" t="s">
        <v>48</v>
      </c>
      <c r="Z54" s="54" t="s">
        <v>48</v>
      </c>
      <c r="AA54" s="46"/>
    </row>
    <row r="55" s="9" customFormat="1" ht="141.6" customHeight="1" spans="1:27">
      <c r="A55" s="46">
        <v>44</v>
      </c>
      <c r="B55" s="46" t="s">
        <v>196</v>
      </c>
      <c r="C55" s="46" t="s">
        <v>197</v>
      </c>
      <c r="D55" s="46" t="s">
        <v>146</v>
      </c>
      <c r="E55" s="53"/>
      <c r="F55" s="46"/>
      <c r="G55" s="46"/>
      <c r="H55" s="46"/>
      <c r="I55" s="46" t="s">
        <v>17</v>
      </c>
      <c r="J55" s="46" t="s">
        <v>198</v>
      </c>
      <c r="K55" s="46"/>
      <c r="L55" s="46"/>
      <c r="M55" s="46" t="s">
        <v>21</v>
      </c>
      <c r="N55" s="46"/>
      <c r="O55" s="78" t="s">
        <v>199</v>
      </c>
      <c r="P55" s="79"/>
      <c r="Q55" s="79"/>
      <c r="R55" s="78" t="s">
        <v>200</v>
      </c>
      <c r="S55" s="79"/>
      <c r="T55" s="79"/>
      <c r="U55" s="78" t="s">
        <v>201</v>
      </c>
      <c r="V55" s="79"/>
      <c r="W55" s="79"/>
      <c r="X55" s="78">
        <v>56</v>
      </c>
      <c r="Y55" s="78">
        <v>17.3335</v>
      </c>
      <c r="Z55" s="78">
        <v>29</v>
      </c>
      <c r="AA55" s="58"/>
    </row>
    <row r="56" s="9" customFormat="1" ht="141.6" customHeight="1" spans="1:27">
      <c r="A56" s="46">
        <v>45</v>
      </c>
      <c r="B56" s="46" t="s">
        <v>196</v>
      </c>
      <c r="C56" s="46" t="s">
        <v>202</v>
      </c>
      <c r="D56" s="46" t="s">
        <v>146</v>
      </c>
      <c r="E56" s="53"/>
      <c r="F56" s="46"/>
      <c r="G56" s="46"/>
      <c r="H56" s="46"/>
      <c r="I56" s="46" t="s">
        <v>17</v>
      </c>
      <c r="J56" s="46" t="s">
        <v>203</v>
      </c>
      <c r="K56" s="46"/>
      <c r="L56" s="46"/>
      <c r="M56" s="46" t="s">
        <v>21</v>
      </c>
      <c r="N56" s="46"/>
      <c r="O56" s="80"/>
      <c r="P56" s="81"/>
      <c r="Q56" s="81"/>
      <c r="R56" s="80"/>
      <c r="S56" s="81"/>
      <c r="T56" s="81"/>
      <c r="U56" s="80"/>
      <c r="V56" s="81"/>
      <c r="W56" s="81"/>
      <c r="X56" s="80"/>
      <c r="Y56" s="80"/>
      <c r="Z56" s="80"/>
      <c r="AA56" s="58"/>
    </row>
    <row r="57" s="9" customFormat="1" ht="60" customHeight="1" spans="1:27">
      <c r="A57" s="46">
        <v>46</v>
      </c>
      <c r="B57" s="46" t="s">
        <v>196</v>
      </c>
      <c r="C57" s="46" t="s">
        <v>204</v>
      </c>
      <c r="D57" s="46" t="s">
        <v>146</v>
      </c>
      <c r="E57" s="53"/>
      <c r="F57" s="46"/>
      <c r="G57" s="46"/>
      <c r="H57" s="46"/>
      <c r="I57" s="46" t="s">
        <v>17</v>
      </c>
      <c r="J57" s="46" t="s">
        <v>205</v>
      </c>
      <c r="K57" s="46"/>
      <c r="L57" s="46"/>
      <c r="M57" s="46" t="s">
        <v>21</v>
      </c>
      <c r="N57" s="46"/>
      <c r="O57" s="82"/>
      <c r="P57" s="83"/>
      <c r="Q57" s="83"/>
      <c r="R57" s="82"/>
      <c r="S57" s="83"/>
      <c r="T57" s="83"/>
      <c r="U57" s="82"/>
      <c r="V57" s="83"/>
      <c r="W57" s="83"/>
      <c r="X57" s="82"/>
      <c r="Y57" s="82"/>
      <c r="Z57" s="82"/>
      <c r="AA57" s="58"/>
    </row>
    <row r="58" s="5" customFormat="1" ht="106" customHeight="1" spans="1:27">
      <c r="A58" s="46">
        <v>47</v>
      </c>
      <c r="B58" s="46" t="s">
        <v>206</v>
      </c>
      <c r="C58" s="60" t="s">
        <v>207</v>
      </c>
      <c r="D58" s="46" t="s">
        <v>208</v>
      </c>
      <c r="E58" s="51" t="s">
        <v>71</v>
      </c>
      <c r="F58" s="58" t="s">
        <v>49</v>
      </c>
      <c r="G58" s="52"/>
      <c r="H58" s="52"/>
      <c r="I58" s="46"/>
      <c r="J58" s="46"/>
      <c r="K58" s="58"/>
      <c r="L58" s="58" t="s">
        <v>49</v>
      </c>
      <c r="M58" s="58"/>
      <c r="N58" s="46"/>
      <c r="O58" s="48" t="s">
        <v>58</v>
      </c>
      <c r="P58" s="53"/>
      <c r="Q58" s="53"/>
      <c r="R58" s="48" t="s">
        <v>209</v>
      </c>
      <c r="S58" s="53"/>
      <c r="T58" s="53"/>
      <c r="U58" s="48" t="s">
        <v>210</v>
      </c>
      <c r="V58" s="53"/>
      <c r="W58" s="53"/>
      <c r="X58" s="100">
        <v>160.1</v>
      </c>
      <c r="Y58" s="115">
        <v>168.2932</v>
      </c>
      <c r="Z58" s="100">
        <v>126.6</v>
      </c>
      <c r="AA58" s="58"/>
    </row>
    <row r="59" s="4" customFormat="1" ht="49.8" customHeight="1" spans="1:27">
      <c r="A59" s="46">
        <v>48</v>
      </c>
      <c r="B59" s="46" t="s">
        <v>211</v>
      </c>
      <c r="C59" s="46" t="s">
        <v>212</v>
      </c>
      <c r="D59" s="53"/>
      <c r="E59" s="53"/>
      <c r="F59" s="46"/>
      <c r="G59" s="46"/>
      <c r="H59" s="46"/>
      <c r="I59" s="46"/>
      <c r="J59" s="46" t="s">
        <v>213</v>
      </c>
      <c r="K59" s="46"/>
      <c r="L59" s="46"/>
      <c r="M59" s="46" t="s">
        <v>44</v>
      </c>
      <c r="N59" s="46"/>
      <c r="O59" s="54" t="s">
        <v>48</v>
      </c>
      <c r="P59" s="54"/>
      <c r="Q59" s="54"/>
      <c r="R59" s="54" t="s">
        <v>48</v>
      </c>
      <c r="S59" s="54"/>
      <c r="T59" s="54"/>
      <c r="U59" s="54" t="s">
        <v>48</v>
      </c>
      <c r="V59" s="54"/>
      <c r="W59" s="54"/>
      <c r="X59" s="54" t="s">
        <v>48</v>
      </c>
      <c r="Y59" s="54" t="s">
        <v>48</v>
      </c>
      <c r="Z59" s="54" t="s">
        <v>48</v>
      </c>
      <c r="AA59" s="46"/>
    </row>
    <row r="60" s="4" customFormat="1" ht="54.6" customHeight="1" spans="1:27">
      <c r="A60" s="46">
        <v>49</v>
      </c>
      <c r="B60" s="46" t="s">
        <v>211</v>
      </c>
      <c r="C60" s="46" t="s">
        <v>214</v>
      </c>
      <c r="D60" s="53"/>
      <c r="E60" s="53"/>
      <c r="F60" s="46"/>
      <c r="G60" s="46"/>
      <c r="H60" s="46"/>
      <c r="I60" s="46"/>
      <c r="J60" s="46" t="s">
        <v>215</v>
      </c>
      <c r="K60" s="46"/>
      <c r="L60" s="46"/>
      <c r="M60" s="46" t="s">
        <v>44</v>
      </c>
      <c r="N60" s="46"/>
      <c r="O60" s="54" t="s">
        <v>48</v>
      </c>
      <c r="P60" s="54"/>
      <c r="Q60" s="54"/>
      <c r="R60" s="54" t="s">
        <v>48</v>
      </c>
      <c r="S60" s="54"/>
      <c r="T60" s="54"/>
      <c r="U60" s="54" t="s">
        <v>48</v>
      </c>
      <c r="V60" s="54"/>
      <c r="W60" s="54"/>
      <c r="X60" s="54" t="s">
        <v>48</v>
      </c>
      <c r="Y60" s="54" t="s">
        <v>48</v>
      </c>
      <c r="Z60" s="54" t="s">
        <v>48</v>
      </c>
      <c r="AA60" s="46"/>
    </row>
    <row r="61" s="4" customFormat="1" ht="71.4" customHeight="1" spans="1:27">
      <c r="A61" s="46">
        <v>50</v>
      </c>
      <c r="B61" s="46" t="s">
        <v>211</v>
      </c>
      <c r="C61" s="46" t="s">
        <v>216</v>
      </c>
      <c r="D61" s="53"/>
      <c r="E61" s="53"/>
      <c r="F61" s="46"/>
      <c r="G61" s="46"/>
      <c r="H61" s="46"/>
      <c r="I61" s="46"/>
      <c r="J61" s="46" t="s">
        <v>215</v>
      </c>
      <c r="K61" s="46"/>
      <c r="L61" s="46"/>
      <c r="M61" s="46" t="s">
        <v>44</v>
      </c>
      <c r="N61" s="46"/>
      <c r="O61" s="54" t="s">
        <v>48</v>
      </c>
      <c r="P61" s="54"/>
      <c r="Q61" s="54"/>
      <c r="R61" s="54" t="s">
        <v>48</v>
      </c>
      <c r="S61" s="54"/>
      <c r="T61" s="54"/>
      <c r="U61" s="54" t="s">
        <v>48</v>
      </c>
      <c r="V61" s="54"/>
      <c r="W61" s="54"/>
      <c r="X61" s="54" t="s">
        <v>48</v>
      </c>
      <c r="Y61" s="54" t="s">
        <v>48</v>
      </c>
      <c r="Z61" s="54" t="s">
        <v>48</v>
      </c>
      <c r="AA61" s="46"/>
    </row>
    <row r="62" s="4" customFormat="1" ht="70.2" customHeight="1" spans="1:27">
      <c r="A62" s="46">
        <v>51</v>
      </c>
      <c r="B62" s="46" t="s">
        <v>211</v>
      </c>
      <c r="C62" s="46" t="s">
        <v>217</v>
      </c>
      <c r="D62" s="53"/>
      <c r="E62" s="53"/>
      <c r="F62" s="46"/>
      <c r="G62" s="46"/>
      <c r="H62" s="46"/>
      <c r="I62" s="46"/>
      <c r="J62" s="46" t="s">
        <v>213</v>
      </c>
      <c r="K62" s="46"/>
      <c r="L62" s="46"/>
      <c r="M62" s="46" t="s">
        <v>44</v>
      </c>
      <c r="N62" s="46"/>
      <c r="O62" s="54" t="s">
        <v>48</v>
      </c>
      <c r="P62" s="54"/>
      <c r="Q62" s="54"/>
      <c r="R62" s="54" t="s">
        <v>48</v>
      </c>
      <c r="S62" s="54"/>
      <c r="T62" s="54"/>
      <c r="U62" s="54" t="s">
        <v>48</v>
      </c>
      <c r="V62" s="54"/>
      <c r="W62" s="54"/>
      <c r="X62" s="54" t="s">
        <v>48</v>
      </c>
      <c r="Y62" s="54" t="s">
        <v>48</v>
      </c>
      <c r="Z62" s="54" t="s">
        <v>48</v>
      </c>
      <c r="AA62" s="46"/>
    </row>
    <row r="63" s="4" customFormat="1" ht="68.4" customHeight="1" spans="1:27">
      <c r="A63" s="46">
        <v>52</v>
      </c>
      <c r="B63" s="46" t="s">
        <v>211</v>
      </c>
      <c r="C63" s="46" t="s">
        <v>218</v>
      </c>
      <c r="D63" s="53"/>
      <c r="E63" s="53"/>
      <c r="F63" s="46"/>
      <c r="G63" s="46"/>
      <c r="H63" s="46"/>
      <c r="I63" s="46"/>
      <c r="J63" s="46" t="s">
        <v>213</v>
      </c>
      <c r="K63" s="46"/>
      <c r="L63" s="46"/>
      <c r="M63" s="46" t="s">
        <v>44</v>
      </c>
      <c r="N63" s="46"/>
      <c r="O63" s="54" t="s">
        <v>48</v>
      </c>
      <c r="P63" s="54"/>
      <c r="Q63" s="54"/>
      <c r="R63" s="54" t="s">
        <v>48</v>
      </c>
      <c r="S63" s="54"/>
      <c r="T63" s="54"/>
      <c r="U63" s="54" t="s">
        <v>48</v>
      </c>
      <c r="V63" s="54"/>
      <c r="W63" s="54"/>
      <c r="X63" s="54" t="s">
        <v>48</v>
      </c>
      <c r="Y63" s="54" t="s">
        <v>48</v>
      </c>
      <c r="Z63" s="54" t="s">
        <v>48</v>
      </c>
      <c r="AA63" s="46"/>
    </row>
    <row r="64" s="4" customFormat="1" ht="64.2" customHeight="1" spans="1:27">
      <c r="A64" s="46">
        <v>53</v>
      </c>
      <c r="B64" s="46" t="s">
        <v>211</v>
      </c>
      <c r="C64" s="46" t="s">
        <v>219</v>
      </c>
      <c r="D64" s="53"/>
      <c r="E64" s="53"/>
      <c r="F64" s="46"/>
      <c r="G64" s="46"/>
      <c r="H64" s="46"/>
      <c r="I64" s="46"/>
      <c r="J64" s="46" t="s">
        <v>215</v>
      </c>
      <c r="K64" s="46"/>
      <c r="L64" s="46"/>
      <c r="M64" s="46" t="s">
        <v>44</v>
      </c>
      <c r="N64" s="46"/>
      <c r="O64" s="54" t="s">
        <v>48</v>
      </c>
      <c r="P64" s="54"/>
      <c r="Q64" s="54"/>
      <c r="R64" s="54" t="s">
        <v>48</v>
      </c>
      <c r="S64" s="54"/>
      <c r="T64" s="54"/>
      <c r="U64" s="54" t="s">
        <v>48</v>
      </c>
      <c r="V64" s="54"/>
      <c r="W64" s="54"/>
      <c r="X64" s="54" t="s">
        <v>48</v>
      </c>
      <c r="Y64" s="54" t="s">
        <v>48</v>
      </c>
      <c r="Z64" s="54" t="s">
        <v>48</v>
      </c>
      <c r="AA64" s="46"/>
    </row>
    <row r="65" s="5" customFormat="1" ht="106" customHeight="1" spans="1:27">
      <c r="A65" s="46">
        <v>54</v>
      </c>
      <c r="B65" s="34" t="s">
        <v>220</v>
      </c>
      <c r="C65" s="116" t="s">
        <v>221</v>
      </c>
      <c r="D65" s="116" t="s">
        <v>222</v>
      </c>
      <c r="E65" s="116" t="s">
        <v>223</v>
      </c>
      <c r="F65" s="116" t="s">
        <v>14</v>
      </c>
      <c r="G65" s="116"/>
      <c r="H65" s="116"/>
      <c r="I65" s="116"/>
      <c r="J65" s="116"/>
      <c r="K65" s="116"/>
      <c r="L65" s="116"/>
      <c r="M65" s="116" t="s">
        <v>21</v>
      </c>
      <c r="N65" s="116"/>
      <c r="O65" s="129" t="s">
        <v>48</v>
      </c>
      <c r="P65" s="129"/>
      <c r="Q65" s="129"/>
      <c r="R65" s="129" t="s">
        <v>48</v>
      </c>
      <c r="S65" s="129"/>
      <c r="T65" s="129"/>
      <c r="U65" s="129" t="s">
        <v>48</v>
      </c>
      <c r="V65" s="129"/>
      <c r="W65" s="129"/>
      <c r="X65" s="129" t="s">
        <v>48</v>
      </c>
      <c r="Y65" s="54" t="s">
        <v>48</v>
      </c>
      <c r="Z65" s="54" t="s">
        <v>48</v>
      </c>
      <c r="AA65" s="58"/>
    </row>
    <row r="66" ht="23.45" customHeight="1" spans="1:27">
      <c r="A66" s="33"/>
      <c r="B66" s="117" t="s">
        <v>224</v>
      </c>
      <c r="C66" s="117"/>
      <c r="D66" s="118"/>
      <c r="E66" s="117"/>
      <c r="F66" s="117"/>
      <c r="G66" s="117"/>
      <c r="H66" s="33"/>
      <c r="I66" s="33"/>
      <c r="J66" s="33"/>
      <c r="K66" s="33"/>
      <c r="L66" s="33"/>
      <c r="M66" s="33"/>
      <c r="N66" s="33"/>
      <c r="O66" s="71"/>
      <c r="P66" s="71"/>
      <c r="Q66" s="71"/>
      <c r="R66" s="71"/>
      <c r="S66" s="71"/>
      <c r="T66" s="71"/>
      <c r="U66" s="71"/>
      <c r="V66" s="71"/>
      <c r="W66" s="71"/>
      <c r="X66" s="71"/>
      <c r="Y66" s="71"/>
      <c r="Z66" s="71"/>
      <c r="AA66" s="107"/>
    </row>
    <row r="67" s="10" customFormat="1" ht="23.45" customHeight="1" spans="1:27">
      <c r="A67" s="33"/>
      <c r="B67" s="119" t="s">
        <v>38</v>
      </c>
      <c r="C67" s="119">
        <v>2</v>
      </c>
      <c r="D67" s="120"/>
      <c r="E67" s="119"/>
      <c r="F67" s="119"/>
      <c r="G67" s="119"/>
      <c r="H67" s="33"/>
      <c r="I67" s="33"/>
      <c r="J67" s="33"/>
      <c r="K67" s="33"/>
      <c r="L67" s="33"/>
      <c r="M67" s="33"/>
      <c r="N67" s="33"/>
      <c r="O67" s="71"/>
      <c r="P67" s="71"/>
      <c r="Q67" s="71"/>
      <c r="R67" s="71"/>
      <c r="S67" s="71"/>
      <c r="T67" s="71"/>
      <c r="U67" s="71"/>
      <c r="V67" s="71"/>
      <c r="W67" s="71"/>
      <c r="X67" s="71"/>
      <c r="Y67" s="71"/>
      <c r="Z67" s="71"/>
      <c r="AA67" s="136"/>
    </row>
    <row r="68" s="8" customFormat="1" ht="66" customHeight="1" spans="1:27">
      <c r="A68" s="48">
        <v>1</v>
      </c>
      <c r="B68" s="48" t="s">
        <v>142</v>
      </c>
      <c r="C68" s="48" t="s">
        <v>225</v>
      </c>
      <c r="D68" s="48" t="s">
        <v>146</v>
      </c>
      <c r="E68" s="48" t="s">
        <v>144</v>
      </c>
      <c r="F68" s="48"/>
      <c r="G68" s="48" t="s">
        <v>15</v>
      </c>
      <c r="H68" s="48"/>
      <c r="I68" s="48"/>
      <c r="J68" s="48"/>
      <c r="K68" s="48"/>
      <c r="L68" s="48"/>
      <c r="M68" s="48" t="s">
        <v>21</v>
      </c>
      <c r="N68" s="48"/>
      <c r="O68" s="48" t="s">
        <v>147</v>
      </c>
      <c r="P68" s="53"/>
      <c r="Q68" s="53"/>
      <c r="R68" s="48" t="s">
        <v>226</v>
      </c>
      <c r="S68" s="53"/>
      <c r="T68" s="53"/>
      <c r="U68" s="54" t="s">
        <v>48</v>
      </c>
      <c r="V68" s="54"/>
      <c r="W68" s="54"/>
      <c r="X68" s="53" t="e">
        <f>#REF!*0.026</f>
        <v>#REF!</v>
      </c>
      <c r="Y68" s="48">
        <v>42.56</v>
      </c>
      <c r="Z68" s="97" t="s">
        <v>48</v>
      </c>
      <c r="AA68" s="48"/>
    </row>
    <row r="69" s="11" customFormat="1" ht="40" customHeight="1" spans="1:27">
      <c r="A69" s="33">
        <v>2</v>
      </c>
      <c r="B69" s="35" t="s">
        <v>40</v>
      </c>
      <c r="C69" s="34" t="s">
        <v>227</v>
      </c>
      <c r="D69" s="34" t="s">
        <v>228</v>
      </c>
      <c r="E69" s="34" t="s">
        <v>229</v>
      </c>
      <c r="F69" s="121" t="s">
        <v>44</v>
      </c>
      <c r="G69" s="34"/>
      <c r="H69" s="34"/>
      <c r="I69" s="34"/>
      <c r="J69" s="34"/>
      <c r="K69" s="34"/>
      <c r="L69" s="130"/>
      <c r="M69" s="121" t="s">
        <v>44</v>
      </c>
      <c r="N69" s="34"/>
      <c r="O69" s="71"/>
      <c r="P69" s="71"/>
      <c r="Q69" s="71"/>
      <c r="R69" s="71"/>
      <c r="S69" s="71"/>
      <c r="T69" s="71"/>
      <c r="U69" s="71"/>
      <c r="V69" s="71"/>
      <c r="W69" s="71"/>
      <c r="X69" s="133"/>
      <c r="Y69" s="71"/>
      <c r="Z69" s="71"/>
      <c r="AA69" s="34"/>
    </row>
    <row r="70" ht="23.45" customHeight="1" spans="1:27">
      <c r="A70" s="33">
        <v>3</v>
      </c>
      <c r="B70" s="33"/>
      <c r="C70" s="33"/>
      <c r="D70" s="34"/>
      <c r="E70" s="33"/>
      <c r="F70" s="33"/>
      <c r="G70" s="33"/>
      <c r="H70" s="33"/>
      <c r="I70" s="33"/>
      <c r="J70" s="33"/>
      <c r="K70" s="33"/>
      <c r="L70" s="33"/>
      <c r="M70" s="33"/>
      <c r="N70" s="33"/>
      <c r="O70" s="71"/>
      <c r="P70" s="71"/>
      <c r="Q70" s="71"/>
      <c r="R70" s="71"/>
      <c r="S70" s="71"/>
      <c r="T70" s="71"/>
      <c r="U70" s="71"/>
      <c r="V70" s="71"/>
      <c r="W70" s="71"/>
      <c r="X70" s="71"/>
      <c r="Y70" s="71"/>
      <c r="Z70" s="71"/>
      <c r="AA70" s="107"/>
    </row>
    <row r="71" ht="23.45" customHeight="1" spans="1:27">
      <c r="A71" s="33"/>
      <c r="B71" s="122" t="s">
        <v>230</v>
      </c>
      <c r="C71" s="33"/>
      <c r="D71" s="34"/>
      <c r="E71" s="33"/>
      <c r="F71" s="33"/>
      <c r="G71" s="33"/>
      <c r="H71" s="33"/>
      <c r="I71" s="33"/>
      <c r="J71" s="33"/>
      <c r="K71" s="33"/>
      <c r="L71" s="33"/>
      <c r="M71" s="33"/>
      <c r="N71" s="33"/>
      <c r="O71" s="71"/>
      <c r="P71" s="71"/>
      <c r="Q71" s="71"/>
      <c r="R71" s="71"/>
      <c r="S71" s="71"/>
      <c r="T71" s="71"/>
      <c r="U71" s="71"/>
      <c r="V71" s="71"/>
      <c r="W71" s="71"/>
      <c r="X71" s="71"/>
      <c r="Y71" s="71"/>
      <c r="Z71" s="71"/>
      <c r="AA71" s="107"/>
    </row>
    <row r="72" s="10" customFormat="1" ht="23.45" customHeight="1" spans="1:27">
      <c r="A72" s="33"/>
      <c r="B72" s="33" t="s">
        <v>38</v>
      </c>
      <c r="C72" s="33">
        <v>4</v>
      </c>
      <c r="D72" s="34"/>
      <c r="E72" s="33"/>
      <c r="F72" s="33"/>
      <c r="G72" s="33"/>
      <c r="H72" s="33"/>
      <c r="I72" s="33"/>
      <c r="J72" s="33"/>
      <c r="K72" s="33"/>
      <c r="L72" s="33"/>
      <c r="M72" s="33"/>
      <c r="N72" s="33"/>
      <c r="O72" s="131"/>
      <c r="P72" s="131"/>
      <c r="Q72" s="131"/>
      <c r="R72" s="71"/>
      <c r="S72" s="131"/>
      <c r="T72" s="131"/>
      <c r="U72" s="131"/>
      <c r="V72" s="131"/>
      <c r="W72" s="131"/>
      <c r="X72" s="131"/>
      <c r="Y72" s="71"/>
      <c r="Z72" s="131"/>
      <c r="AA72" s="136"/>
    </row>
    <row r="73" s="5" customFormat="1" ht="66" customHeight="1" spans="1:27">
      <c r="A73" s="46">
        <v>1</v>
      </c>
      <c r="B73" s="46" t="s">
        <v>40</v>
      </c>
      <c r="C73" s="46" t="s">
        <v>227</v>
      </c>
      <c r="D73" s="46" t="s">
        <v>228</v>
      </c>
      <c r="E73" s="57" t="s">
        <v>155</v>
      </c>
      <c r="F73" s="123" t="s">
        <v>231</v>
      </c>
      <c r="G73" s="46"/>
      <c r="H73" s="46"/>
      <c r="I73" s="46"/>
      <c r="J73" s="46"/>
      <c r="K73" s="46"/>
      <c r="L73" s="46"/>
      <c r="M73" s="123" t="s">
        <v>231</v>
      </c>
      <c r="N73" s="46"/>
      <c r="O73" s="78" t="s">
        <v>45</v>
      </c>
      <c r="P73" s="79"/>
      <c r="Q73" s="79"/>
      <c r="R73" s="54" t="s">
        <v>48</v>
      </c>
      <c r="S73" s="134"/>
      <c r="T73" s="134"/>
      <c r="U73" s="78" t="s">
        <v>47</v>
      </c>
      <c r="V73" s="79"/>
      <c r="W73" s="79"/>
      <c r="X73" s="78">
        <v>40.6</v>
      </c>
      <c r="Y73" s="137"/>
      <c r="Z73" s="78">
        <v>57.6</v>
      </c>
      <c r="AA73" s="58"/>
    </row>
    <row r="74" s="4" customFormat="1" ht="69.6" customHeight="1" spans="1:27">
      <c r="A74" s="46">
        <v>2</v>
      </c>
      <c r="B74" s="46" t="s">
        <v>40</v>
      </c>
      <c r="C74" s="46" t="s">
        <v>232</v>
      </c>
      <c r="D74" s="46" t="s">
        <v>233</v>
      </c>
      <c r="E74" s="57" t="s">
        <v>155</v>
      </c>
      <c r="F74" s="52" t="s">
        <v>44</v>
      </c>
      <c r="G74" s="124"/>
      <c r="H74" s="124"/>
      <c r="I74" s="124"/>
      <c r="J74" s="124"/>
      <c r="K74" s="124"/>
      <c r="L74" s="124"/>
      <c r="M74" s="52" t="s">
        <v>44</v>
      </c>
      <c r="N74" s="124"/>
      <c r="O74" s="82"/>
      <c r="P74" s="83"/>
      <c r="Q74" s="83"/>
      <c r="R74" s="54" t="s">
        <v>48</v>
      </c>
      <c r="S74" s="135"/>
      <c r="T74" s="135"/>
      <c r="U74" s="82"/>
      <c r="V74" s="83"/>
      <c r="W74" s="83"/>
      <c r="X74" s="82"/>
      <c r="Y74" s="138"/>
      <c r="Z74" s="82"/>
      <c r="AA74" s="47" t="s">
        <v>234</v>
      </c>
    </row>
    <row r="75" s="4" customFormat="1" ht="69.6" customHeight="1" spans="1:27">
      <c r="A75" s="46">
        <v>3</v>
      </c>
      <c r="B75" s="47" t="s">
        <v>235</v>
      </c>
      <c r="C75" s="46" t="s">
        <v>236</v>
      </c>
      <c r="D75" s="46" t="s">
        <v>237</v>
      </c>
      <c r="E75" s="46" t="s">
        <v>52</v>
      </c>
      <c r="F75" s="47" t="s">
        <v>44</v>
      </c>
      <c r="G75" s="47"/>
      <c r="H75" s="47"/>
      <c r="I75" s="47"/>
      <c r="J75" s="47"/>
      <c r="K75" s="47"/>
      <c r="L75" s="47"/>
      <c r="M75" s="47" t="s">
        <v>44</v>
      </c>
      <c r="N75" s="47"/>
      <c r="O75" s="51" t="s">
        <v>58</v>
      </c>
      <c r="P75" s="76"/>
      <c r="Q75" s="76"/>
      <c r="R75" s="51" t="s">
        <v>238</v>
      </c>
      <c r="S75" s="76"/>
      <c r="T75" s="76"/>
      <c r="U75" s="51" t="s">
        <v>239</v>
      </c>
      <c r="V75" s="76"/>
      <c r="W75" s="76"/>
      <c r="X75" s="48">
        <v>159.36</v>
      </c>
      <c r="Y75" s="48">
        <v>569.25</v>
      </c>
      <c r="Z75" s="48">
        <v>116.34</v>
      </c>
      <c r="AA75" s="46"/>
    </row>
    <row r="76" s="4" customFormat="1" ht="69.6" customHeight="1" spans="1:27">
      <c r="A76" s="88">
        <v>4</v>
      </c>
      <c r="B76" s="125" t="s">
        <v>240</v>
      </c>
      <c r="C76" s="125" t="s">
        <v>241</v>
      </c>
      <c r="D76" s="89"/>
      <c r="E76" s="88" t="s">
        <v>242</v>
      </c>
      <c r="F76" s="126"/>
      <c r="G76" s="88"/>
      <c r="H76" s="127" t="s">
        <v>44</v>
      </c>
      <c r="I76" s="88"/>
      <c r="J76" s="88"/>
      <c r="K76" s="88"/>
      <c r="L76" s="127"/>
      <c r="M76" s="127" t="s">
        <v>44</v>
      </c>
      <c r="N76" s="88"/>
      <c r="O76" s="89"/>
      <c r="P76" s="89"/>
      <c r="Q76" s="89"/>
      <c r="R76" s="76"/>
      <c r="S76" s="76"/>
      <c r="T76" s="76"/>
      <c r="U76" s="76"/>
      <c r="V76" s="76"/>
      <c r="W76" s="76"/>
      <c r="X76" s="53"/>
      <c r="Y76" s="53"/>
      <c r="Z76" s="53"/>
      <c r="AA76" s="46"/>
    </row>
    <row r="77" ht="39" customHeight="1" spans="1:27">
      <c r="A77" s="128" t="s">
        <v>243</v>
      </c>
      <c r="B77" s="128"/>
      <c r="C77" s="128"/>
      <c r="D77" s="128"/>
      <c r="E77" s="128"/>
      <c r="F77" s="128"/>
      <c r="G77" s="128"/>
      <c r="H77" s="128"/>
      <c r="I77" s="128"/>
      <c r="J77" s="128"/>
      <c r="K77" s="128"/>
      <c r="L77" s="128"/>
      <c r="M77" s="128"/>
      <c r="N77" s="128"/>
      <c r="O77" s="132"/>
      <c r="P77" s="132"/>
      <c r="Q77" s="132"/>
      <c r="R77" s="132"/>
      <c r="S77" s="132"/>
      <c r="T77" s="132"/>
      <c r="U77" s="132"/>
      <c r="V77" s="132"/>
      <c r="W77" s="132"/>
      <c r="X77" s="132"/>
      <c r="Y77" s="132"/>
      <c r="Z77" s="132"/>
      <c r="AA77" s="128"/>
    </row>
  </sheetData>
  <autoFilter ref="A7:AA77">
    <extLst/>
  </autoFilter>
  <mergeCells count="51">
    <mergeCell ref="A1:C1"/>
    <mergeCell ref="A2:AA2"/>
    <mergeCell ref="A3:D3"/>
    <mergeCell ref="I3:AA3"/>
    <mergeCell ref="F4:J4"/>
    <mergeCell ref="K4:N4"/>
    <mergeCell ref="O4:W4"/>
    <mergeCell ref="X4:Z4"/>
    <mergeCell ref="O5:Q5"/>
    <mergeCell ref="R5:T5"/>
    <mergeCell ref="U5:W5"/>
    <mergeCell ref="F7:J7"/>
    <mergeCell ref="K7:N7"/>
    <mergeCell ref="O7:U7"/>
    <mergeCell ref="X7:Z7"/>
    <mergeCell ref="B9:D9"/>
    <mergeCell ref="X53:Y53"/>
    <mergeCell ref="B66:G66"/>
    <mergeCell ref="A77:AA77"/>
    <mergeCell ref="A4:A6"/>
    <mergeCell ref="A12:A13"/>
    <mergeCell ref="B4:B6"/>
    <mergeCell ref="B12:B13"/>
    <mergeCell ref="C4:C6"/>
    <mergeCell ref="D4:D6"/>
    <mergeCell ref="E4:E6"/>
    <mergeCell ref="F5:F6"/>
    <mergeCell ref="G5:G6"/>
    <mergeCell ref="H5:H6"/>
    <mergeCell ref="I5:I6"/>
    <mergeCell ref="J5:J6"/>
    <mergeCell ref="K5:K6"/>
    <mergeCell ref="L5:L6"/>
    <mergeCell ref="M5:M6"/>
    <mergeCell ref="N5:N6"/>
    <mergeCell ref="O55:O57"/>
    <mergeCell ref="O73:O74"/>
    <mergeCell ref="R55:R57"/>
    <mergeCell ref="U26:U28"/>
    <mergeCell ref="U55:U57"/>
    <mergeCell ref="U73:U74"/>
    <mergeCell ref="X40:X42"/>
    <mergeCell ref="X55:X57"/>
    <mergeCell ref="X73:X74"/>
    <mergeCell ref="Y55:Y57"/>
    <mergeCell ref="Z26:Z28"/>
    <mergeCell ref="Z40:Z42"/>
    <mergeCell ref="Z55:Z57"/>
    <mergeCell ref="Z73:Z74"/>
    <mergeCell ref="AA4:AA6"/>
    <mergeCell ref="AA12:AA13"/>
  </mergeCells>
  <printOptions horizontalCentered="1"/>
  <pageMargins left="0.236220472440945" right="0.236220472440945" top="0.511811023622047" bottom="0.236220472440945" header="0.15748031496063" footer="0.236220472440945"/>
  <pageSetup paperSize="9" scale="6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2021年高速公路养护项目招标统计表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杨海玲</cp:lastModifiedBy>
  <dcterms:created xsi:type="dcterms:W3CDTF">2022-01-06T00:46:00Z</dcterms:created>
  <cp:lastPrinted>2022-03-23T02:03:00Z</cp:lastPrinted>
  <dcterms:modified xsi:type="dcterms:W3CDTF">2022-04-25T06:47:05Z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3CF16A79ADF34DF0A9F0802843DCAA4E</vt:lpwstr>
  </property>
  <property fmtid="{D5CDD505-2E9C-101B-9397-08002B2CF9AE}" pid="3" name="KSOProductBuildVer">
    <vt:lpwstr>2052-11.1.0.11365</vt:lpwstr>
  </property>
</Properties>
</file>